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270" windowWidth="14940" windowHeight="9150"/>
  </bookViews>
  <sheets>
    <sheet name="Прилож 2" sheetId="1" r:id="rId1"/>
    <sheet name="Прилож 4" sheetId="2" r:id="rId2"/>
    <sheet name="_params" sheetId="4" state="hidden" r:id="rId3"/>
  </sheets>
  <definedNames>
    <definedName name="APPT" localSheetId="0">'Прилож 2'!$B$20</definedName>
    <definedName name="APPT" localSheetId="1">'Прилож 4'!$B$24</definedName>
    <definedName name="FILE_NAME" localSheetId="0">'Прилож 2'!$I$3</definedName>
    <definedName name="FIO" localSheetId="0">'Прилож 2'!$E$20</definedName>
    <definedName name="FIO" localSheetId="1">'Прилож 4'!$E$24</definedName>
    <definedName name="FORM_CODE" localSheetId="0">'Прилож 2'!$I$5</definedName>
    <definedName name="LAST_CELL" localSheetId="0">'Прилож 2'!$G$81</definedName>
    <definedName name="LAST_CELL" localSheetId="1">'Прилож 4'!$G$183</definedName>
    <definedName name="PARAMS" localSheetId="0">'Прилож 2'!$I$1</definedName>
    <definedName name="PERIOD" localSheetId="0">'Прилож 2'!$I$6</definedName>
    <definedName name="RANGE_NAMES" localSheetId="0">'Прилож 2'!#REF!</definedName>
    <definedName name="RBEGIN_1" localSheetId="0">'Прилож 2'!$B$15</definedName>
    <definedName name="RBEGIN_1" localSheetId="1">'Прилож 4'!$B$16</definedName>
    <definedName name="REG_DATE" localSheetId="0">'Прилож 2'!$I$4</definedName>
    <definedName name="REND_1" localSheetId="0">'Прилож 2'!$B$81</definedName>
    <definedName name="REND_1" localSheetId="1">'Прилож 4'!$B$184</definedName>
    <definedName name="SIGN" localSheetId="0">'Прилож 2'!$B$19:$E$21</definedName>
    <definedName name="SIGN" localSheetId="1">'Прилож 4'!$B$23:$E$25</definedName>
    <definedName name="SRC_CODE" localSheetId="0">'Прилож 2'!#REF!</definedName>
    <definedName name="SRC_KIND" localSheetId="0">'Прилож 2'!#REF!</definedName>
  </definedNames>
  <calcPr calcId="125725"/>
</workbook>
</file>

<file path=xl/calcChain.xml><?xml version="1.0" encoding="utf-8"?>
<calcChain xmlns="http://schemas.openxmlformats.org/spreadsheetml/2006/main">
  <c r="G80" i="1"/>
  <c r="G79"/>
  <c r="G78"/>
  <c r="G77"/>
  <c r="G75"/>
  <c r="G68"/>
  <c r="G46"/>
  <c r="G43"/>
  <c r="G15" l="1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4"/>
  <c r="G45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2"/>
  <c r="G73"/>
  <c r="G74"/>
  <c r="G76"/>
  <c r="G81"/>
  <c r="G16" i="2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</calcChain>
</file>

<file path=xl/sharedStrings.xml><?xml version="1.0" encoding="utf-8"?>
<sst xmlns="http://schemas.openxmlformats.org/spreadsheetml/2006/main" count="763" uniqueCount="411">
  <si>
    <t>01.01.2025</t>
  </si>
  <si>
    <t>902</t>
  </si>
  <si>
    <t/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</si>
  <si>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</si>
  <si>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</si>
  <si>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</si>
  <si>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</si>
  <si>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</si>
  <si>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</si>
  <si>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</si>
  <si>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</si>
  <si>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</si>
  <si>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</si>
  <si>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</si>
  <si>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</si>
  <si>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</si>
  <si>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</si>
  <si>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</si>
  <si>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</si>
  <si>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</si>
  <si>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</si>
  <si>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</si>
  <si>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</si>
  <si>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</si>
  <si>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</si>
  <si>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</si>
  <si>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</si>
  <si>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</si>
  <si>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</si>
  <si>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</si>
  <si>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</si>
  <si>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</si>
  <si>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</si>
  <si>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</si>
  <si>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</si>
  <si>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</si>
  <si>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</si>
  <si>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</si>
  <si>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</si>
  <si>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</si>
  <si>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</si>
  <si>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</si>
  <si>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</si>
  <si>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</si>
  <si>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</si>
  <si>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</si>
  <si>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</si>
  <si>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</si>
  <si>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</si>
  <si>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</si>
  <si>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</si>
  <si>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</si>
  <si>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</si>
  <si>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</si>
  <si>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</si>
  <si>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</si>
  <si>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</si>
  <si>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</si>
  <si>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</si>
  <si>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</si>
  <si>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</si>
  <si>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</si>
  <si>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</si>
  <si>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</si>
  <si>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</si>
  <si>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</si>
  <si>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</si>
  <si>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</si>
  <si>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</si>
  <si>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</si>
  <si>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</si>
  <si>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</si>
  <si>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ЗАДОЛЖЕННОСТЬ И ПЕРЕРАСЧЕТЫ ПО ОТМЕНЕННЫМ НАЛОГАМ, СБОРАМ И ИНЫМ ОБЯЗАТЕЛЬНЫМ ПЛАТЕЖАМ</t>
  </si>
  <si>
    <t>182 10900000000000000</t>
  </si>
  <si>
    <t>Налоги на имущество</t>
  </si>
  <si>
    <t>182 10904000000000110</t>
  </si>
  <si>
    <t>Земельный налог (по обязательствам, возникшим до 1 января 2006 года)</t>
  </si>
  <si>
    <t>182 10904050000000110</t>
  </si>
  <si>
    <t>Земельный налог (по обязательствам, возникшим до 1 января 2006 года), мобилизуемый на территориях сельских поселений</t>
  </si>
  <si>
    <t>182 10904053100000110</t>
  </si>
  <si>
    <t>ДОХОДЫ ОТ ОКАЗАНИЯ ПЛАТНЫХ УСЛУГ И КОМПЕНСАЦИИ ЗАТРАТ ГОСУДАРСТВА</t>
  </si>
  <si>
    <t>807 11300000000000000</t>
  </si>
  <si>
    <t>Доходы от компенсации затрат государства</t>
  </si>
  <si>
    <t>807 11302000000000130</t>
  </si>
  <si>
    <t>Доходы, поступающие в порядке возмещения расходов, понесенных в связи с эксплуатацией имущества</t>
  </si>
  <si>
    <t>807 11302060000000130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</si>
  <si>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</si>
  <si>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807 11302065100000130</t>
  </si>
  <si>
    <t>ШТРАФЫ, САНКЦИИ, ВОЗМЕЩЕНИЕ УЩЕРБА</t>
  </si>
  <si>
    <t>807 11600000000000000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</si>
  <si>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</si>
  <si>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807 11602000020000140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</si>
  <si>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</si>
  <si>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807 11602020020000140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</si>
  <si>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</si>
  <si>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</si>
  <si>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</si>
  <si>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807 20200000000000000</t>
  </si>
  <si>
    <t>Дотации бюджетам бюджетной системы Российской Федерации</t>
  </si>
  <si>
    <t>807 20210000000000150</t>
  </si>
  <si>
    <t>Дотации на выравнивание бюджетной обеспеченности</t>
  </si>
  <si>
    <t>807 20215001000000150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</si>
  <si>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</si>
  <si>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807 20215001100000150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</si>
  <si>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</si>
  <si>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807 20216001000000150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</si>
  <si>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</si>
  <si>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807 20216001100000150</t>
  </si>
  <si>
    <t>Субсидии бюджетам бюджетной системы Российской Федерации (межбюджетные субсидии)</t>
  </si>
  <si>
    <t>807 20220000000000150</t>
  </si>
  <si>
    <t>Прочие субсидии</t>
  </si>
  <si>
    <t>807 20229999000000150</t>
  </si>
  <si>
    <t>Прочие субсидии бюджетам сельских поселений</t>
  </si>
  <si>
    <t>807 20229999100000150</t>
  </si>
  <si>
    <t>Субвенции бюджетам бюджетной системы Российской Федерации</t>
  </si>
  <si>
    <t>807 20230000000000150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</si>
  <si>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</si>
  <si>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807 20235118000000150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</si>
  <si>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</si>
  <si>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807 20235118100000150</t>
  </si>
  <si>
    <t>Иные межбюджетные трансферты</t>
  </si>
  <si>
    <t>807 20240000000000150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</si>
  <si>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</si>
  <si>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807 20240014000000150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</si>
  <si>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</si>
  <si>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807 20240014100000150</t>
  </si>
  <si>
    <t>Прочие межбюджетные трансферты, передаваемые бюджетам</t>
  </si>
  <si>
    <t>807 20249999000000150</t>
  </si>
  <si>
    <t>Прочие межбюджетные трансферты, передаваемые бюджетам сельских поселений</t>
  </si>
  <si>
    <t>807 20249999100000150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</si>
  <si>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</si>
  <si>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</si>
  <si>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</si>
  <si>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</si>
  <si>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Вознесенского сельсовета Абанского района Красноярского края</t>
  </si>
  <si>
    <t xml:space="preserve">807 0000 0000000000 000 </t>
  </si>
  <si>
    <t>ОБЩЕГОСУДАРСТВЕННЫЕ ВОПРОСЫ</t>
  </si>
  <si>
    <t xml:space="preserve">807 0100 0000000000 000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</si>
  <si>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</si>
  <si>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807 0102 0000000000 000 </t>
  </si>
  <si>
    <t>Непрограммные расходы администрации Вознесенского сельсовета</t>
  </si>
  <si>
    <t xml:space="preserve">807 0102 7400000000 000 </t>
  </si>
  <si>
    <t>Обеспечение функционирования главы  муниципального образования</t>
  </si>
  <si>
    <t xml:space="preserve">807 0102 7410000000 000 </t>
  </si>
  <si>
    <t>Глава муниципального образования в рамках непрограммных расходов администрации Вознесенского сельсовета</t>
  </si>
  <si>
    <t xml:space="preserve">807 0102 7410004500 000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</si>
  <si>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</si>
  <si>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807 0102 7410004500 100 </t>
  </si>
  <si>
    <t>Расходы на выплаты персоналу государственных (муниципальных) органов</t>
  </si>
  <si>
    <t xml:space="preserve">807 0102 7410004500 120 </t>
  </si>
  <si>
    <t>Фонд оплаты труда государственных (муниципальных) органов</t>
  </si>
  <si>
    <t xml:space="preserve">807 0102 7410004500 121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</si>
  <si>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</si>
  <si>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807 0102 7410004500 129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</si>
  <si>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</si>
  <si>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807 0104 0000000000 000 </t>
  </si>
  <si>
    <t xml:space="preserve">807 0104 7400000000 000 </t>
  </si>
  <si>
    <t>Центральный аппарат</t>
  </si>
  <si>
    <t xml:space="preserve">807 0104 7420000000 000 </t>
  </si>
  <si>
    <t>Выполнение функций государственными органами, органами местного самоуправления в рамках непрограммных расходов администрации Вознесенского сельсовета</t>
  </si>
  <si>
    <t xml:space="preserve">807 0104 7420004600 000 </t>
  </si>
  <si>
    <t xml:space="preserve">807 0104 7420004600 100 </t>
  </si>
  <si>
    <t xml:space="preserve">807 0104 7420004600 120 </t>
  </si>
  <si>
    <t xml:space="preserve">807 0104 7420004600 121 </t>
  </si>
  <si>
    <t xml:space="preserve">807 0104 7420004600 129 </t>
  </si>
  <si>
    <t>Закупка товаров, работ и услуг для обеспечения государственных (муниципальных) нужд</t>
  </si>
  <si>
    <t xml:space="preserve">807 0104 7420004600 200 </t>
  </si>
  <si>
    <t>Иные закупки товаров, работ и услуг для обеспечения государственных (муниципальных) нужд</t>
  </si>
  <si>
    <t xml:space="preserve">807 0104 7420004600 240 </t>
  </si>
  <si>
    <t>Прочая закупка товаров, работ и услуг</t>
  </si>
  <si>
    <t xml:space="preserve">807 0104 7420004600 244 </t>
  </si>
  <si>
    <t>Закупка энергетических ресурсов</t>
  </si>
  <si>
    <t xml:space="preserve">807 0104 7420004600 247 </t>
  </si>
  <si>
    <t>Иные бюджетные ассигнования</t>
  </si>
  <si>
    <t xml:space="preserve">807 0104 7420004600 800 </t>
  </si>
  <si>
    <t>Уплата налогов, сборов и иных платежей</t>
  </si>
  <si>
    <t xml:space="preserve">807 0104 7420004600 850 </t>
  </si>
  <si>
    <t>Уплата иных платежей</t>
  </si>
  <si>
    <t xml:space="preserve">807 0104 7420004600 853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</si>
  <si>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Вознесенского сельсовета</t>
  </si>
  <si>
    <t xml:space="preserve">807 0104 7420010490 000 </t>
  </si>
  <si>
    <t xml:space="preserve">807 0104 7420010490 100 </t>
  </si>
  <si>
    <t xml:space="preserve">807 0104 7420010490 120 </t>
  </si>
  <si>
    <t xml:space="preserve">807 0104 7420010490 121 </t>
  </si>
  <si>
    <t xml:space="preserve">807 0104 7420010490 129 </t>
  </si>
  <si>
    <t>Содействие развитию налогового потенциала в рамках непрограммных расходов администрации Вознесенского сельсовета</t>
  </si>
  <si>
    <t xml:space="preserve">807 0104 7420077450 000 </t>
  </si>
  <si>
    <t xml:space="preserve">807 0104 7420077450 200 </t>
  </si>
  <si>
    <t xml:space="preserve">807 0104 7420077450 240 </t>
  </si>
  <si>
    <t xml:space="preserve">807 0104 7420077450 244 </t>
  </si>
  <si>
    <t>Резервные фонды</t>
  </si>
  <si>
    <t xml:space="preserve">807 0111 0000000000 000 </t>
  </si>
  <si>
    <t>Непрограмные расходы органов местного самоуправления</t>
  </si>
  <si>
    <t xml:space="preserve">807 0111 9900000000 000 </t>
  </si>
  <si>
    <t>Непрограмные расходы</t>
  </si>
  <si>
    <t xml:space="preserve">807 0111 9990000000 000 </t>
  </si>
  <si>
    <t>Резервные фонды местных администраций в рамках непрограмных расходов органов местного самоуправления</t>
  </si>
  <si>
    <t xml:space="preserve">807 0111 9990007050 000 </t>
  </si>
  <si>
    <t xml:space="preserve">807 0111 9990007050 800 </t>
  </si>
  <si>
    <t>Резервные средства</t>
  </si>
  <si>
    <t xml:space="preserve">807 0111 9990007050 870 </t>
  </si>
  <si>
    <t>Другие общегосударственные вопросы</t>
  </si>
  <si>
    <t xml:space="preserve">807 0113 0000000000 000 </t>
  </si>
  <si>
    <t>Муниципальная программа "Обеспечение жизнедеятельности на территории Вознесенского сельсовета Абанского района"</t>
  </si>
  <si>
    <t xml:space="preserve">807 0113 0100000000 000 </t>
  </si>
  <si>
    <t>Отдельные мероприятия муниципальной программы</t>
  </si>
  <si>
    <t xml:space="preserve">807 0113 0190000000 000 </t>
  </si>
  <si>
    <t>Межевание земель в рамках отдельных мероприятий муниципальной программы "Обеспечение жизнедеятельности на территории Вознесенского сельсовета Абанского района"</t>
  </si>
  <si>
    <t xml:space="preserve">807 0113 0190004120 000 </t>
  </si>
  <si>
    <t xml:space="preserve">807 0113 0190004120 200 </t>
  </si>
  <si>
    <t xml:space="preserve">807 0113 0190004120 240 </t>
  </si>
  <si>
    <t xml:space="preserve">807 0113 0190004120 244 </t>
  </si>
  <si>
    <t xml:space="preserve">807 0113 7400000000 000 </t>
  </si>
  <si>
    <t xml:space="preserve">807 0113 7440000000 000 </t>
  </si>
  <si>
    <t>Центральный аппарат в рамках непрограммных расходов администрации Вознесенского сельсовета</t>
  </si>
  <si>
    <t xml:space="preserve">807 0113 7440004600 000 </t>
  </si>
  <si>
    <t xml:space="preserve">807 0113 7440004600 100 </t>
  </si>
  <si>
    <t xml:space="preserve">807 0113 7440004600 120 </t>
  </si>
  <si>
    <t xml:space="preserve">807 0113 7440004600 121 </t>
  </si>
  <si>
    <t xml:space="preserve">807 0113 7440004600 129 </t>
  </si>
  <si>
    <t xml:space="preserve">807 0113 7440004600 200 </t>
  </si>
  <si>
    <t xml:space="preserve">807 0113 7440004600 240 </t>
  </si>
  <si>
    <t xml:space="preserve">807 0113 7440004600 244 </t>
  </si>
  <si>
    <t>Услуги по проведению кадастровых работ земельных участков и топографической съемки в рамках непрограммных расходов администрации Вознесенского сельсовета</t>
  </si>
  <si>
    <t xml:space="preserve">807 0113 7440004650 000 </t>
  </si>
  <si>
    <t xml:space="preserve">807 0113 7440004650 200 </t>
  </si>
  <si>
    <t xml:space="preserve">807 0113 7440004650 240 </t>
  </si>
  <si>
    <t xml:space="preserve">807 0113 7440004650 244 </t>
  </si>
  <si>
    <t xml:space="preserve">807 0113 7440010490 000 </t>
  </si>
  <si>
    <t xml:space="preserve">807 0113 7440010490 100 </t>
  </si>
  <si>
    <t xml:space="preserve">807 0113 7440010490 120 </t>
  </si>
  <si>
    <t xml:space="preserve">807 0113 7440010490 121 </t>
  </si>
  <si>
    <t xml:space="preserve">807 0113 7440010490 129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</si>
  <si>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Вознесенского сельсовета</t>
  </si>
  <si>
    <t xml:space="preserve">807 0113 7440093990 000 </t>
  </si>
  <si>
    <t xml:space="preserve">807 0113 7440093990 100 </t>
  </si>
  <si>
    <t xml:space="preserve">807 0113 7440093990 120 </t>
  </si>
  <si>
    <t xml:space="preserve">807 0113 7440093990 121 </t>
  </si>
  <si>
    <t xml:space="preserve">807 0113 7440093990 129 </t>
  </si>
  <si>
    <t xml:space="preserve">807 0113 7440093990 200 </t>
  </si>
  <si>
    <t xml:space="preserve">807 0113 7440093990 240 </t>
  </si>
  <si>
    <t xml:space="preserve">807 0113 7440093990 244 </t>
  </si>
  <si>
    <t xml:space="preserve">807 0113 7440093990 247 </t>
  </si>
  <si>
    <t>НАЦИОНАЛЬНАЯ ОБОРОНА</t>
  </si>
  <si>
    <t xml:space="preserve">807 0200 0000000000 000 </t>
  </si>
  <si>
    <t>Мобилизационная и вневойсковая подготовка</t>
  </si>
  <si>
    <t xml:space="preserve">807 0203 0000000000 000 </t>
  </si>
  <si>
    <t xml:space="preserve">807 0203 9900000000 000 </t>
  </si>
  <si>
    <t xml:space="preserve">807 0203 9990000000 000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</si>
  <si>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</si>
  <si>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807 0203 9990051180 000 </t>
  </si>
  <si>
    <t xml:space="preserve">807 0203 9990051180 100 </t>
  </si>
  <si>
    <t xml:space="preserve">807 0203 9990051180 120 </t>
  </si>
  <si>
    <t xml:space="preserve">807 0203 9990051180 121 </t>
  </si>
  <si>
    <t xml:space="preserve">807 0203 9990051180 129 </t>
  </si>
  <si>
    <t xml:space="preserve">807 0203 9990051180 200 </t>
  </si>
  <si>
    <t xml:space="preserve">807 0203 9990051180 240 </t>
  </si>
  <si>
    <t xml:space="preserve">807 0203 9990051180 244 </t>
  </si>
  <si>
    <t>НАЦИОНАЛЬНАЯ БЕЗОПАСНОСТЬ И ПРАВООХРАНИТЕЛЬНАЯ ДЕЯТЕЛЬНОСТЬ</t>
  </si>
  <si>
    <t xml:space="preserve">807 0300 0000000000 000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</si>
  <si>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</si>
  <si>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807 0310 0000000000 000 </t>
  </si>
  <si>
    <t xml:space="preserve">807 0310 0100000000 000 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</si>
  <si>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</si>
  <si>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 xml:space="preserve">807 0310 0110000000 000 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</si>
  <si>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Вознесенского сельсовета Абанского района"</t>
  </si>
  <si>
    <t xml:space="preserve">807 0310 01100S4120 000 </t>
  </si>
  <si>
    <t xml:space="preserve">807 0310 01100S4120 100 </t>
  </si>
  <si>
    <t xml:space="preserve">807 0310 01100S4120 120 </t>
  </si>
  <si>
    <t>Иные выплаты государственных (муниципальных) органов привлекаемым лицам</t>
  </si>
  <si>
    <t xml:space="preserve">807 0310 01100S4120 123 </t>
  </si>
  <si>
    <t xml:space="preserve">807 0310 01100S4120 200 </t>
  </si>
  <si>
    <t xml:space="preserve">807 0310 01100S4120 240 </t>
  </si>
  <si>
    <t xml:space="preserve">807 0310 01100S4120 244 </t>
  </si>
  <si>
    <t>НАЦИОНАЛЬНАЯ ЭКОНОМИКА</t>
  </si>
  <si>
    <t xml:space="preserve">807 0400 0000000000 000 </t>
  </si>
  <si>
    <t>Дорожное хозяйство (дорожные фонды)</t>
  </si>
  <si>
    <t xml:space="preserve">807 0409 0000000000 000 </t>
  </si>
  <si>
    <t xml:space="preserve">807 0409 0100000000 000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</si>
  <si>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</si>
  <si>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807 0409 0130000000 000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</si>
  <si>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Вознесенского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Вознесенского сельсовета Абанского района"</t>
  </si>
  <si>
    <t xml:space="preserve">807 0409 0130004190 000 </t>
  </si>
  <si>
    <t xml:space="preserve">807 0409 0130004190 200 </t>
  </si>
  <si>
    <t xml:space="preserve">807 0409 0130004190 240 </t>
  </si>
  <si>
    <t xml:space="preserve">807 0409 0130004190 244 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</si>
  <si>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Вознесенского сельсовета Абанского района"</t>
  </si>
  <si>
    <t xml:space="preserve">807 0409 01300S5090 000 </t>
  </si>
  <si>
    <t xml:space="preserve">807 0409 01300S5090 200 </t>
  </si>
  <si>
    <t xml:space="preserve">807 0409 01300S5090 240 </t>
  </si>
  <si>
    <t xml:space="preserve">807 0409 01300S5090 244 </t>
  </si>
  <si>
    <t>ЖИЛИЩНО-КОММУНАЛЬНОЕ ХОЗЯЙСТВО</t>
  </si>
  <si>
    <t xml:space="preserve">807 0500 0000000000 000 </t>
  </si>
  <si>
    <t>Благоустройство</t>
  </si>
  <si>
    <t xml:space="preserve">807 0503 0000000000 000 </t>
  </si>
  <si>
    <t xml:space="preserve">807 0503 0100000000 000 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</si>
  <si>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</si>
  <si>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 xml:space="preserve">807 0503 0120000000 000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</si>
  <si>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Вознесенского сельсовета Абанского района"</t>
  </si>
  <si>
    <t xml:space="preserve">807 0503 0120061000 000 </t>
  </si>
  <si>
    <t xml:space="preserve">807 0503 0120061000 200 </t>
  </si>
  <si>
    <t xml:space="preserve">807 0503 0120061000 240 </t>
  </si>
  <si>
    <t xml:space="preserve">807 0503 0120061000 244 </t>
  </si>
  <si>
    <t xml:space="preserve">807 0503 0120061000 247 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</si>
  <si>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Вознесенского сельсовета Абанского района"</t>
  </si>
  <si>
    <t xml:space="preserve">807 0503 0120064000 000 </t>
  </si>
  <si>
    <t xml:space="preserve">807 0503 0120064000 200 </t>
  </si>
  <si>
    <t xml:space="preserve">807 0503 0120064000 240 </t>
  </si>
  <si>
    <t xml:space="preserve">807 0503 0120064000 244 </t>
  </si>
  <si>
    <t>ОБРАЗОВАНИЕ</t>
  </si>
  <si>
    <t xml:space="preserve">807 0700 0000000000 000 </t>
  </si>
  <si>
    <t>Дошкольное образование</t>
  </si>
  <si>
    <t xml:space="preserve">807 0701 0000000000 000 </t>
  </si>
  <si>
    <t xml:space="preserve">807 0701 0100000000 000 </t>
  </si>
  <si>
    <t xml:space="preserve">807 0701 0190000000 000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</si>
  <si>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Вознесенского сельсовета Абанского района"</t>
  </si>
  <si>
    <t xml:space="preserve">807 0701 0190106010 000 </t>
  </si>
  <si>
    <t xml:space="preserve">807 0701 0190106010 200 </t>
  </si>
  <si>
    <t xml:space="preserve">807 0701 0190106010 240 </t>
  </si>
  <si>
    <t xml:space="preserve">807 0701 0190106010 244 </t>
  </si>
  <si>
    <t>Общее образование</t>
  </si>
  <si>
    <t xml:space="preserve">807 0702 0000000000 000 </t>
  </si>
  <si>
    <t xml:space="preserve">807 0702 0100000000 000 </t>
  </si>
  <si>
    <t xml:space="preserve">807 0702 0190000000 000 </t>
  </si>
  <si>
    <t xml:space="preserve">807 0702 0190106010 000 </t>
  </si>
  <si>
    <t xml:space="preserve">807 0702 0190106010 200 </t>
  </si>
  <si>
    <t xml:space="preserve">807 0702 0190106010 240 </t>
  </si>
  <si>
    <t xml:space="preserve">807 0702 0190106010 244 </t>
  </si>
  <si>
    <t>КУЛЬТУРА, КИНЕМАТОГРАФИЯ</t>
  </si>
  <si>
    <t xml:space="preserve">807 0800 0000000000 000 </t>
  </si>
  <si>
    <t>Культура</t>
  </si>
  <si>
    <t xml:space="preserve">807 0801 0000000000 000 </t>
  </si>
  <si>
    <t xml:space="preserve">807 0801 0100000000 000 </t>
  </si>
  <si>
    <t xml:space="preserve">807 0801 0190000000 000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</si>
  <si>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Вознесенского сельсовета Абанского района"</t>
  </si>
  <si>
    <t xml:space="preserve">807 0801 0190206010 000 </t>
  </si>
  <si>
    <t xml:space="preserve">807 0801 0190206010 200 </t>
  </si>
  <si>
    <t xml:space="preserve">807 0801 0190206010 240 </t>
  </si>
  <si>
    <t xml:space="preserve">807 0801 0190206010 244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</si>
  <si>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Вознесенского сельсовета Абанского района"</t>
  </si>
  <si>
    <t xml:space="preserve">807 0801 0190306010 000 </t>
  </si>
  <si>
    <t xml:space="preserve">807 0801 0190306010 200 </t>
  </si>
  <si>
    <t xml:space="preserve">807 0801 0190306010 240 </t>
  </si>
  <si>
    <t xml:space="preserve">807 0801 0190306010 244 </t>
  </si>
  <si>
    <t>СОЦИАЛЬНАЯ ПОЛИТИКА</t>
  </si>
  <si>
    <t xml:space="preserve">807 1000 0000000000 000 </t>
  </si>
  <si>
    <t>Пенсионное обеспечение</t>
  </si>
  <si>
    <t xml:space="preserve">807 1001 0000000000 000 </t>
  </si>
  <si>
    <t xml:space="preserve">807 1001 7400000000 000 </t>
  </si>
  <si>
    <t>Выполнение других обязательств государства</t>
  </si>
  <si>
    <t xml:space="preserve">807 1001 7450000000 000 </t>
  </si>
  <si>
    <t>Доплаты к пенсиям государственных (муницапальных) служащих в рамках непрограммных расходов администрации Вознесенского сельсовета</t>
  </si>
  <si>
    <t xml:space="preserve">807 1001 7450010010 000 </t>
  </si>
  <si>
    <t>Социальное обеспечение и иные выплаты населению</t>
  </si>
  <si>
    <t xml:space="preserve">807 1001 7450010010 300 </t>
  </si>
  <si>
    <t>Публичные нормативные социальные выплаты гражданам</t>
  </si>
  <si>
    <t xml:space="preserve">807 1001 7450010010 310 </t>
  </si>
  <si>
    <t>Иные пенсии, социальные доплаты к пенсиям</t>
  </si>
  <si>
    <t xml:space="preserve">807 1001 7450010010 312 </t>
  </si>
  <si>
    <t>МЕЖБЮДЖЕТНЫЕ ТРАНСФЕРТЫ ОБЩЕГО ХАРАКТЕРА БЮДЖЕТАМ БЮДЖЕТНОЙ СИСТЕМЫ РОССИЙСКОЙ ФЕДЕРАЦИИ</t>
  </si>
  <si>
    <t xml:space="preserve">807 1400 0000000000 000 </t>
  </si>
  <si>
    <t>Прочие межбюджетные трансферты общего характера</t>
  </si>
  <si>
    <t xml:space="preserve">807 1403 0000000000 000 </t>
  </si>
  <si>
    <t xml:space="preserve">807 1403 7400000000 000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</si>
  <si>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</si>
  <si>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807 1403 7430000000 000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</si>
  <si>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Вознесенского сельсовета</t>
  </si>
  <si>
    <t xml:space="preserve">807 1403 7430006050 000 </t>
  </si>
  <si>
    <t>Межбюджетные трансферты</t>
  </si>
  <si>
    <t xml:space="preserve">807 1403 7430006050 500 </t>
  </si>
  <si>
    <t xml:space="preserve">807 1403 7430006050 540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</si>
  <si>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</si>
  <si>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</si>
  <si>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</si>
  <si>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</si>
  <si>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</si>
  <si>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</si>
  <si>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</si>
  <si>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</si>
  <si>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</si>
  <si>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</si>
  <si>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</si>
  <si>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</si>
  <si>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</si>
  <si>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</si>
  <si>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</si>
  <si>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</si>
  <si>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</si>
  <si>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182 10606033101000110</t>
  </si>
  <si>
    <t>182 10606043101000110</t>
  </si>
  <si>
    <t>807 20229999107509150</t>
  </si>
  <si>
    <t>807 20240014100601150</t>
  </si>
  <si>
    <t>807 20249999100301150</t>
  </si>
  <si>
    <t>807 20249999102724150</t>
  </si>
  <si>
    <t>807 20249999107412150</t>
  </si>
  <si>
    <t>807 20249999107745150</t>
  </si>
  <si>
    <t>Прочие межбюджетные трансферты, передаваемые бюджетам сельских поселений (на обеспечение сбалансированности  бюджетов поселений  муниципального района)</t>
  </si>
  <si>
    <t>Прочие межбюджетные трансферты, передаваемые бюджетам сельских поселений (на частичную компенсацию расходов  на повышение оплаты труда отдельным категориям работников бюджетной сферы Красноярского края)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</si>
  <si>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</si>
  <si>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 (на содействие развитию налогового поненциала)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</si>
  <si>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неотъемленной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</si>
  <si>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ведомственного проекта «Дороги Красноярья» государственной программы Красноярского края «Развитие транспортной системы»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</si>
  <si>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</si>
  <si>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Приложение 2</t>
  </si>
  <si>
    <t>(тыс. рублей)</t>
  </si>
  <si>
    <t>к  Решению сельского Совета депутатов № Проектот 00.00.2025г.</t>
  </si>
  <si>
    <t>"Об исполнении бюджета поселения за 2024 год"</t>
  </si>
  <si>
    <t>Доходы  бюджета поселения по кодам классификации доходов бюджетов за 2024 год</t>
  </si>
  <si>
    <t>Приложение 4</t>
  </si>
  <si>
    <t>к  Решению сельского Совета депутатов № Проект от 00.00.2025г.</t>
  </si>
  <si>
    <t>Ведомственная структура расходов бюджета поселения в 2024 году</t>
  </si>
</sst>
</file>

<file path=xl/styles.xml><?xml version="1.0" encoding="utf-8"?>
<styleSheet xmlns="http://schemas.openxmlformats.org/spreadsheetml/2006/main">
  <numFmts count="1">
    <numFmt numFmtId="165" formatCode="?"/>
  </numFmts>
  <fonts count="1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  <font>
      <b/>
      <sz val="9"/>
      <name val="Arial Cyr"/>
    </font>
    <font>
      <sz val="9"/>
      <name val="Arial Cyr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05">
    <xf numFmtId="0" fontId="0" fillId="0" borderId="0" xfId="0"/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left" wrapText="1"/>
    </xf>
    <xf numFmtId="165" fontId="2" fillId="0" borderId="27" xfId="0" applyNumberFormat="1" applyFont="1" applyBorder="1" applyAlignment="1" applyProtection="1">
      <alignment horizontal="left" wrapText="1"/>
    </xf>
    <xf numFmtId="0" fontId="2" fillId="0" borderId="29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vertical="center"/>
    </xf>
    <xf numFmtId="0" fontId="2" fillId="0" borderId="28" xfId="0" applyFont="1" applyBorder="1" applyAlignment="1" applyProtection="1">
      <alignment vertical="center" wrapText="1"/>
    </xf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4" fillId="0" borderId="27" xfId="0" applyNumberFormat="1" applyFont="1" applyBorder="1" applyAlignment="1" applyProtection="1">
      <alignment horizontal="left" wrapText="1"/>
    </xf>
    <xf numFmtId="0" fontId="2" fillId="0" borderId="22" xfId="0" applyFont="1" applyBorder="1" applyAlignment="1" applyProtection="1"/>
    <xf numFmtId="165" fontId="4" fillId="0" borderId="27" xfId="0" applyNumberFormat="1" applyFont="1" applyBorder="1" applyAlignment="1" applyProtection="1">
      <alignment horizontal="left" wrapText="1"/>
    </xf>
    <xf numFmtId="165" fontId="2" fillId="0" borderId="17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/>
    <xf numFmtId="49" fontId="2" fillId="0" borderId="34" xfId="0" applyNumberFormat="1" applyFont="1" applyBorder="1" applyAlignment="1" applyProtection="1">
      <alignment horizontal="left" wrapText="1"/>
    </xf>
    <xf numFmtId="0" fontId="3" fillId="0" borderId="30" xfId="0" applyFont="1" applyBorder="1" applyAlignment="1" applyProtection="1">
      <alignment horizontal="center"/>
    </xf>
    <xf numFmtId="49" fontId="3" fillId="0" borderId="18" xfId="0" applyNumberFormat="1" applyFont="1" applyBorder="1" applyAlignment="1" applyProtection="1">
      <alignment horizontal="center" wrapText="1"/>
    </xf>
    <xf numFmtId="49" fontId="3" fillId="0" borderId="19" xfId="0" applyNumberFormat="1" applyFont="1" applyBorder="1" applyAlignment="1" applyProtection="1">
      <alignment horizontal="center"/>
    </xf>
    <xf numFmtId="4" fontId="3" fillId="0" borderId="20" xfId="0" applyNumberFormat="1" applyFont="1" applyBorder="1" applyAlignment="1" applyProtection="1">
      <alignment horizontal="right"/>
    </xf>
    <xf numFmtId="4" fontId="3" fillId="0" borderId="21" xfId="0" applyNumberFormat="1" applyFont="1" applyBorder="1" applyAlignment="1" applyProtection="1">
      <alignment horizontal="right"/>
    </xf>
    <xf numFmtId="49" fontId="3" fillId="0" borderId="23" xfId="0" applyNumberFormat="1" applyFont="1" applyBorder="1" applyAlignment="1" applyProtection="1">
      <alignment horizontal="center" wrapText="1"/>
    </xf>
    <xf numFmtId="49" fontId="3" fillId="0" borderId="24" xfId="0" applyNumberFormat="1" applyFont="1" applyBorder="1" applyAlignment="1" applyProtection="1">
      <alignment horizontal="center"/>
    </xf>
    <xf numFmtId="4" fontId="3" fillId="0" borderId="25" xfId="0" applyNumberFormat="1" applyFont="1" applyBorder="1" applyAlignment="1" applyProtection="1">
      <alignment horizontal="right"/>
    </xf>
    <xf numFmtId="4" fontId="3" fillId="0" borderId="26" xfId="0" applyNumberFormat="1" applyFont="1" applyBorder="1" applyAlignment="1" applyProtection="1">
      <alignment horizontal="right"/>
    </xf>
    <xf numFmtId="49" fontId="3" fillId="0" borderId="10" xfId="0" applyNumberFormat="1" applyFont="1" applyBorder="1" applyAlignment="1" applyProtection="1">
      <alignment horizontal="center" wrapText="1"/>
    </xf>
    <xf numFmtId="49" fontId="3" fillId="0" borderId="28" xfId="0" applyNumberFormat="1" applyFont="1" applyBorder="1" applyAlignment="1" applyProtection="1">
      <alignment horizontal="center"/>
    </xf>
    <xf numFmtId="4" fontId="3" fillId="0" borderId="11" xfId="0" applyNumberFormat="1" applyFont="1" applyBorder="1" applyAlignment="1" applyProtection="1">
      <alignment horizontal="right"/>
    </xf>
    <xf numFmtId="4" fontId="3" fillId="0" borderId="12" xfId="0" applyNumberFormat="1" applyFont="1" applyBorder="1" applyAlignment="1" applyProtection="1">
      <alignment horizontal="right"/>
    </xf>
    <xf numFmtId="49" fontId="3" fillId="0" borderId="30" xfId="0" applyNumberFormat="1" applyFont="1" applyBorder="1" applyAlignment="1" applyProtection="1">
      <alignment horizontal="center" vertical="center"/>
    </xf>
    <xf numFmtId="0" fontId="5" fillId="0" borderId="0" xfId="0" applyFont="1"/>
    <xf numFmtId="49" fontId="6" fillId="0" borderId="33" xfId="0" applyNumberFormat="1" applyFont="1" applyBorder="1" applyAlignment="1" applyProtection="1">
      <alignment horizontal="center" wrapText="1"/>
    </xf>
    <xf numFmtId="49" fontId="6" fillId="0" borderId="28" xfId="0" applyNumberFormat="1" applyFont="1" applyBorder="1" applyAlignment="1" applyProtection="1">
      <alignment horizontal="center"/>
    </xf>
    <xf numFmtId="4" fontId="6" fillId="0" borderId="11" xfId="0" applyNumberFormat="1" applyFont="1" applyBorder="1" applyAlignment="1" applyProtection="1">
      <alignment horizontal="right"/>
    </xf>
    <xf numFmtId="4" fontId="6" fillId="0" borderId="28" xfId="0" applyNumberFormat="1" applyFont="1" applyBorder="1" applyAlignment="1" applyProtection="1">
      <alignment horizontal="right"/>
    </xf>
    <xf numFmtId="4" fontId="6" fillId="0" borderId="12" xfId="0" applyNumberFormat="1" applyFont="1" applyBorder="1" applyAlignment="1" applyProtection="1">
      <alignment horizontal="right"/>
    </xf>
    <xf numFmtId="0" fontId="7" fillId="0" borderId="23" xfId="0" applyFont="1" applyBorder="1" applyAlignment="1" applyProtection="1"/>
    <xf numFmtId="0" fontId="7" fillId="0" borderId="24" xfId="0" applyFont="1" applyBorder="1" applyAlignment="1" applyProtection="1">
      <alignment horizontal="center"/>
    </xf>
    <xf numFmtId="0" fontId="7" fillId="0" borderId="25" xfId="0" applyFont="1" applyBorder="1" applyAlignment="1" applyProtection="1">
      <alignment horizontal="right"/>
    </xf>
    <xf numFmtId="0" fontId="7" fillId="0" borderId="25" xfId="0" applyFont="1" applyBorder="1" applyAlignment="1" applyProtection="1"/>
    <xf numFmtId="0" fontId="7" fillId="0" borderId="26" xfId="0" applyFont="1" applyBorder="1" applyAlignment="1" applyProtection="1"/>
    <xf numFmtId="49" fontId="7" fillId="0" borderId="21" xfId="0" applyNumberFormat="1" applyFont="1" applyBorder="1" applyAlignment="1" applyProtection="1">
      <alignment horizontal="center" wrapText="1"/>
    </xf>
    <xf numFmtId="49" fontId="7" fillId="0" borderId="19" xfId="0" applyNumberFormat="1" applyFont="1" applyBorder="1" applyAlignment="1" applyProtection="1">
      <alignment horizontal="center"/>
    </xf>
    <xf numFmtId="4" fontId="7" fillId="0" borderId="20" xfId="0" applyNumberFormat="1" applyFont="1" applyBorder="1" applyAlignment="1" applyProtection="1">
      <alignment horizontal="right"/>
    </xf>
    <xf numFmtId="4" fontId="7" fillId="0" borderId="19" xfId="0" applyNumberFormat="1" applyFont="1" applyBorder="1" applyAlignment="1" applyProtection="1">
      <alignment horizontal="right"/>
    </xf>
    <xf numFmtId="4" fontId="7" fillId="0" borderId="34" xfId="0" applyNumberFormat="1" applyFont="1" applyBorder="1" applyAlignment="1" applyProtection="1">
      <alignment horizontal="right"/>
    </xf>
    <xf numFmtId="0" fontId="7" fillId="0" borderId="35" xfId="0" applyFont="1" applyBorder="1" applyAlignment="1" applyProtection="1"/>
    <xf numFmtId="0" fontId="7" fillId="0" borderId="35" xfId="0" applyFont="1" applyBorder="1" applyAlignment="1" applyProtection="1">
      <alignment horizontal="center"/>
    </xf>
    <xf numFmtId="0" fontId="7" fillId="0" borderId="35" xfId="0" applyFont="1" applyBorder="1" applyAlignment="1" applyProtection="1">
      <alignment horizontal="right"/>
    </xf>
    <xf numFmtId="49" fontId="7" fillId="0" borderId="36" xfId="0" applyNumberFormat="1" applyFont="1" applyBorder="1" applyAlignment="1" applyProtection="1">
      <alignment horizontal="center" wrapText="1"/>
    </xf>
    <xf numFmtId="49" fontId="7" fillId="0" borderId="37" xfId="0" applyNumberFormat="1" applyFont="1" applyBorder="1" applyAlignment="1" applyProtection="1">
      <alignment horizontal="center"/>
    </xf>
    <xf numFmtId="4" fontId="7" fillId="0" borderId="38" xfId="0" applyNumberFormat="1" applyFont="1" applyBorder="1" applyAlignment="1" applyProtection="1">
      <alignment horizontal="right"/>
    </xf>
    <xf numFmtId="4" fontId="7" fillId="0" borderId="39" xfId="0" applyNumberFormat="1" applyFont="1" applyBorder="1" applyAlignment="1" applyProtection="1">
      <alignment horizontal="right"/>
    </xf>
    <xf numFmtId="49" fontId="8" fillId="0" borderId="34" xfId="0" applyNumberFormat="1" applyFont="1" applyBorder="1" applyAlignment="1" applyProtection="1">
      <alignment horizontal="left" wrapText="1"/>
    </xf>
    <xf numFmtId="0" fontId="8" fillId="0" borderId="19" xfId="0" applyFont="1" applyBorder="1" applyAlignment="1">
      <alignment wrapText="1"/>
    </xf>
    <xf numFmtId="49" fontId="8" fillId="0" borderId="20" xfId="0" applyNumberFormat="1" applyFont="1" applyBorder="1" applyAlignment="1" applyProtection="1">
      <alignment horizontal="left" wrapText="1"/>
    </xf>
    <xf numFmtId="49" fontId="3" fillId="0" borderId="33" xfId="0" applyNumberFormat="1" applyFont="1" applyBorder="1" applyAlignment="1" applyProtection="1">
      <alignment horizontal="center" wrapText="1"/>
    </xf>
    <xf numFmtId="0" fontId="8" fillId="0" borderId="20" xfId="0" applyFont="1" applyBorder="1" applyAlignment="1">
      <alignment wrapText="1"/>
    </xf>
    <xf numFmtId="0" fontId="2" fillId="0" borderId="27" xfId="0" applyNumberFormat="1" applyFont="1" applyFill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/>
    </xf>
    <xf numFmtId="0" fontId="0" fillId="0" borderId="0" xfId="0" applyAlignment="1"/>
    <xf numFmtId="0" fontId="10" fillId="0" borderId="0" xfId="1" applyFont="1" applyAlignment="1">
      <alignment horizontal="right"/>
    </xf>
    <xf numFmtId="0" fontId="10" fillId="0" borderId="0" xfId="1" applyFont="1" applyAlignment="1">
      <alignment horizontal="right" wrapText="1"/>
    </xf>
    <xf numFmtId="0" fontId="0" fillId="0" borderId="0" xfId="0" applyBorder="1"/>
    <xf numFmtId="0" fontId="10" fillId="0" borderId="0" xfId="0" applyFont="1" applyAlignment="1">
      <alignment horizontal="right"/>
    </xf>
    <xf numFmtId="0" fontId="10" fillId="0" borderId="0" xfId="1" applyFont="1" applyAlignment="1">
      <alignment horizontal="center"/>
    </xf>
    <xf numFmtId="49" fontId="2" fillId="0" borderId="2" xfId="0" applyNumberFormat="1" applyFont="1" applyBorder="1" applyAlignment="1" applyProtection="1">
      <alignment horizontal="left" wrapText="1"/>
    </xf>
    <xf numFmtId="0" fontId="2" fillId="0" borderId="2" xfId="0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_До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2"/>
  <sheetViews>
    <sheetView showGridLines="0" tabSelected="1" workbookViewId="0">
      <selection activeCell="L20" sqref="L20"/>
    </sheetView>
  </sheetViews>
  <sheetFormatPr defaultRowHeight="12.75" customHeight="1"/>
  <cols>
    <col min="1" max="1" width="13.28515625" customWidth="1"/>
    <col min="2" max="2" width="40.140625" customWidth="1"/>
    <col min="3" max="3" width="6.140625" customWidth="1"/>
    <col min="4" max="4" width="23.85546875" customWidth="1"/>
    <col min="5" max="5" width="16" customWidth="1"/>
    <col min="6" max="6" width="13.7109375" customWidth="1"/>
    <col min="7" max="7" width="14.42578125" customWidth="1"/>
  </cols>
  <sheetData>
    <row r="1" spans="1:7" ht="15.75">
      <c r="A1" s="94"/>
      <c r="B1" s="94"/>
      <c r="C1" s="94"/>
      <c r="D1" s="94"/>
      <c r="E1" s="94"/>
      <c r="F1" s="95" t="s">
        <v>403</v>
      </c>
      <c r="G1" s="95"/>
    </row>
    <row r="2" spans="1:7" ht="16.899999999999999" customHeight="1">
      <c r="A2" s="96" t="s">
        <v>405</v>
      </c>
      <c r="B2" s="96"/>
      <c r="C2" s="96"/>
      <c r="D2" s="96"/>
      <c r="E2" s="96"/>
      <c r="F2" s="96"/>
      <c r="G2" s="96"/>
    </row>
    <row r="3" spans="1:7" ht="15.75">
      <c r="A3" s="97"/>
      <c r="B3" s="98" t="s">
        <v>406</v>
      </c>
      <c r="C3" s="98"/>
      <c r="D3" s="98"/>
      <c r="E3" s="98"/>
      <c r="F3" s="98"/>
      <c r="G3" s="98"/>
    </row>
    <row r="4" spans="1:7" ht="3" customHeight="1">
      <c r="A4" s="97"/>
      <c r="B4" s="3"/>
      <c r="C4" s="3"/>
      <c r="D4" s="3"/>
      <c r="E4" s="3"/>
      <c r="F4" s="1"/>
      <c r="G4" s="93"/>
    </row>
    <row r="5" spans="1:7" ht="15.75">
      <c r="A5" s="97"/>
      <c r="B5" s="99" t="s">
        <v>407</v>
      </c>
      <c r="C5" s="99"/>
      <c r="D5" s="99"/>
      <c r="E5" s="99"/>
      <c r="F5" s="99"/>
      <c r="G5" s="99"/>
    </row>
    <row r="6" spans="1:7" ht="16.5" customHeight="1" thickBot="1">
      <c r="A6" s="97"/>
      <c r="B6" s="4"/>
      <c r="C6" s="100"/>
      <c r="D6" s="100"/>
      <c r="E6" s="100"/>
      <c r="F6" s="101" t="s">
        <v>404</v>
      </c>
      <c r="G6" s="101"/>
    </row>
    <row r="7" spans="1:7" ht="4.1500000000000004" customHeight="1">
      <c r="B7" s="79" t="s">
        <v>3</v>
      </c>
      <c r="C7" s="73" t="s">
        <v>4</v>
      </c>
      <c r="D7" s="73" t="s">
        <v>5</v>
      </c>
      <c r="E7" s="76" t="s">
        <v>6</v>
      </c>
      <c r="F7" s="76" t="s">
        <v>7</v>
      </c>
      <c r="G7" s="82" t="s">
        <v>8</v>
      </c>
    </row>
    <row r="8" spans="1:7" ht="3.6" customHeight="1">
      <c r="B8" s="80"/>
      <c r="C8" s="74"/>
      <c r="D8" s="74"/>
      <c r="E8" s="77"/>
      <c r="F8" s="77"/>
      <c r="G8" s="83"/>
    </row>
    <row r="9" spans="1:7" ht="3" customHeight="1">
      <c r="B9" s="80"/>
      <c r="C9" s="74"/>
      <c r="D9" s="74"/>
      <c r="E9" s="77"/>
      <c r="F9" s="77"/>
      <c r="G9" s="83"/>
    </row>
    <row r="10" spans="1:7" ht="3" customHeight="1">
      <c r="B10" s="80"/>
      <c r="C10" s="74"/>
      <c r="D10" s="74"/>
      <c r="E10" s="77"/>
      <c r="F10" s="77"/>
      <c r="G10" s="83"/>
    </row>
    <row r="11" spans="1:7" ht="3" customHeight="1">
      <c r="B11" s="80"/>
      <c r="C11" s="74"/>
      <c r="D11" s="74"/>
      <c r="E11" s="77"/>
      <c r="F11" s="77"/>
      <c r="G11" s="83"/>
    </row>
    <row r="12" spans="1:7" ht="3" customHeight="1">
      <c r="B12" s="80"/>
      <c r="C12" s="74"/>
      <c r="D12" s="74"/>
      <c r="E12" s="77"/>
      <c r="F12" s="77"/>
      <c r="G12" s="83"/>
    </row>
    <row r="13" spans="1:7" ht="23.45" customHeight="1">
      <c r="B13" s="81"/>
      <c r="C13" s="75"/>
      <c r="D13" s="75"/>
      <c r="E13" s="78"/>
      <c r="F13" s="78"/>
      <c r="G13" s="84"/>
    </row>
    <row r="14" spans="1:7" ht="12.6" customHeight="1">
      <c r="B14" s="5">
        <v>1</v>
      </c>
      <c r="C14" s="6">
        <v>2</v>
      </c>
      <c r="D14" s="7">
        <v>3</v>
      </c>
      <c r="E14" s="8" t="s">
        <v>9</v>
      </c>
      <c r="F14" s="9" t="s">
        <v>10</v>
      </c>
      <c r="G14" s="10" t="s">
        <v>11</v>
      </c>
    </row>
    <row r="15" spans="1:7">
      <c r="B15" s="11" t="s">
        <v>12</v>
      </c>
      <c r="C15" s="31" t="s">
        <v>13</v>
      </c>
      <c r="D15" s="32" t="s">
        <v>14</v>
      </c>
      <c r="E15" s="33">
        <v>8301396.4900000002</v>
      </c>
      <c r="F15" s="34">
        <v>8189813.2599999998</v>
      </c>
      <c r="G15" s="33">
        <f>IF(OR(E15="-",IF(F15="-",0,F15)&gt;=IF(E15="-",0,E15)),"-",IF(E15="-",0,E15)-IF(F15="-",0,F15))</f>
        <v>111583.23000000045</v>
      </c>
    </row>
    <row r="16" spans="1:7">
      <c r="B16" s="12" t="s">
        <v>15</v>
      </c>
      <c r="C16" s="35"/>
      <c r="D16" s="36"/>
      <c r="E16" s="37"/>
      <c r="F16" s="37"/>
      <c r="G16" s="38"/>
    </row>
    <row r="17" spans="2:7">
      <c r="B17" s="13" t="s">
        <v>16</v>
      </c>
      <c r="C17" s="39" t="s">
        <v>13</v>
      </c>
      <c r="D17" s="40" t="s">
        <v>17</v>
      </c>
      <c r="E17" s="41">
        <v>354000</v>
      </c>
      <c r="F17" s="41">
        <v>242416.77</v>
      </c>
      <c r="G17" s="42">
        <f t="shared" ref="G17:G50" si="0">IF(OR(E17="-",IF(F17="-",0,F17)&gt;=IF(E17="-",0,E17)),"-",IF(E17="-",0,E17)-IF(F17="-",0,F17))</f>
        <v>111583.23000000001</v>
      </c>
    </row>
    <row r="18" spans="2:7">
      <c r="B18" s="13" t="s">
        <v>18</v>
      </c>
      <c r="C18" s="39" t="s">
        <v>13</v>
      </c>
      <c r="D18" s="40" t="s">
        <v>19</v>
      </c>
      <c r="E18" s="41">
        <v>53600</v>
      </c>
      <c r="F18" s="41">
        <v>55069.72</v>
      </c>
      <c r="G18" s="42" t="str">
        <f t="shared" si="0"/>
        <v>-</v>
      </c>
    </row>
    <row r="19" spans="2:7">
      <c r="B19" s="13" t="s">
        <v>20</v>
      </c>
      <c r="C19" s="39" t="s">
        <v>13</v>
      </c>
      <c r="D19" s="40" t="s">
        <v>21</v>
      </c>
      <c r="E19" s="41">
        <v>53600</v>
      </c>
      <c r="F19" s="41">
        <v>55069.72</v>
      </c>
      <c r="G19" s="42" t="str">
        <f t="shared" si="0"/>
        <v>-</v>
      </c>
    </row>
    <row r="20" spans="2:7" ht="71.25" customHeight="1">
      <c r="B20" s="14" t="s">
        <v>22</v>
      </c>
      <c r="C20" s="39" t="s">
        <v>13</v>
      </c>
      <c r="D20" s="40" t="s">
        <v>23</v>
      </c>
      <c r="E20" s="41">
        <v>53600</v>
      </c>
      <c r="F20" s="41">
        <v>55069.72</v>
      </c>
      <c r="G20" s="42" t="str">
        <f t="shared" si="0"/>
        <v>-</v>
      </c>
    </row>
    <row r="21" spans="2:7" ht="102.75" customHeight="1">
      <c r="B21" s="14" t="s">
        <v>24</v>
      </c>
      <c r="C21" s="39" t="s">
        <v>13</v>
      </c>
      <c r="D21" s="40" t="s">
        <v>25</v>
      </c>
      <c r="E21" s="41">
        <v>53600</v>
      </c>
      <c r="F21" s="41">
        <v>55069.72</v>
      </c>
      <c r="G21" s="42" t="str">
        <f t="shared" si="0"/>
        <v>-</v>
      </c>
    </row>
    <row r="22" spans="2:7" ht="24.75" customHeight="1">
      <c r="B22" s="13" t="s">
        <v>27</v>
      </c>
      <c r="C22" s="39" t="s">
        <v>13</v>
      </c>
      <c r="D22" s="40" t="s">
        <v>28</v>
      </c>
      <c r="E22" s="41">
        <v>113000</v>
      </c>
      <c r="F22" s="41">
        <v>121217.03</v>
      </c>
      <c r="G22" s="42" t="str">
        <f t="shared" si="0"/>
        <v>-</v>
      </c>
    </row>
    <row r="23" spans="2:7" ht="33.75">
      <c r="B23" s="13" t="s">
        <v>29</v>
      </c>
      <c r="C23" s="39" t="s">
        <v>13</v>
      </c>
      <c r="D23" s="40" t="s">
        <v>30</v>
      </c>
      <c r="E23" s="41">
        <v>113000</v>
      </c>
      <c r="F23" s="41">
        <v>121217.03</v>
      </c>
      <c r="G23" s="42" t="str">
        <f t="shared" si="0"/>
        <v>-</v>
      </c>
    </row>
    <row r="24" spans="2:7" ht="69.75" customHeight="1">
      <c r="B24" s="13" t="s">
        <v>31</v>
      </c>
      <c r="C24" s="39" t="s">
        <v>13</v>
      </c>
      <c r="D24" s="40" t="s">
        <v>32</v>
      </c>
      <c r="E24" s="41">
        <v>58900</v>
      </c>
      <c r="F24" s="41">
        <v>62625</v>
      </c>
      <c r="G24" s="42" t="str">
        <f t="shared" si="0"/>
        <v>-</v>
      </c>
    </row>
    <row r="25" spans="2:7" ht="112.5">
      <c r="B25" s="14" t="s">
        <v>33</v>
      </c>
      <c r="C25" s="39" t="s">
        <v>13</v>
      </c>
      <c r="D25" s="40" t="s">
        <v>34</v>
      </c>
      <c r="E25" s="41">
        <v>58900</v>
      </c>
      <c r="F25" s="41">
        <v>62625</v>
      </c>
      <c r="G25" s="42" t="str">
        <f t="shared" si="0"/>
        <v>-</v>
      </c>
    </row>
    <row r="26" spans="2:7" ht="78.75">
      <c r="B26" s="14" t="s">
        <v>35</v>
      </c>
      <c r="C26" s="39" t="s">
        <v>13</v>
      </c>
      <c r="D26" s="40" t="s">
        <v>36</v>
      </c>
      <c r="E26" s="41">
        <v>300</v>
      </c>
      <c r="F26" s="41">
        <v>361.79</v>
      </c>
      <c r="G26" s="42" t="str">
        <f t="shared" si="0"/>
        <v>-</v>
      </c>
    </row>
    <row r="27" spans="2:7" ht="123.75">
      <c r="B27" s="14" t="s">
        <v>37</v>
      </c>
      <c r="C27" s="39" t="s">
        <v>13</v>
      </c>
      <c r="D27" s="40" t="s">
        <v>38</v>
      </c>
      <c r="E27" s="41">
        <v>300</v>
      </c>
      <c r="F27" s="41">
        <v>361.79</v>
      </c>
      <c r="G27" s="42" t="str">
        <f t="shared" si="0"/>
        <v>-</v>
      </c>
    </row>
    <row r="28" spans="2:7" ht="67.5">
      <c r="B28" s="13" t="s">
        <v>39</v>
      </c>
      <c r="C28" s="39" t="s">
        <v>13</v>
      </c>
      <c r="D28" s="40" t="s">
        <v>40</v>
      </c>
      <c r="E28" s="41">
        <v>61100</v>
      </c>
      <c r="F28" s="41">
        <v>65046.84</v>
      </c>
      <c r="G28" s="42" t="str">
        <f t="shared" si="0"/>
        <v>-</v>
      </c>
    </row>
    <row r="29" spans="2:7" ht="112.5">
      <c r="B29" s="14" t="s">
        <v>41</v>
      </c>
      <c r="C29" s="39" t="s">
        <v>13</v>
      </c>
      <c r="D29" s="40" t="s">
        <v>42</v>
      </c>
      <c r="E29" s="41">
        <v>61100</v>
      </c>
      <c r="F29" s="41">
        <v>65046.84</v>
      </c>
      <c r="G29" s="42" t="str">
        <f t="shared" si="0"/>
        <v>-</v>
      </c>
    </row>
    <row r="30" spans="2:7" ht="67.5">
      <c r="B30" s="13" t="s">
        <v>43</v>
      </c>
      <c r="C30" s="39" t="s">
        <v>13</v>
      </c>
      <c r="D30" s="40" t="s">
        <v>44</v>
      </c>
      <c r="E30" s="41">
        <v>-7300</v>
      </c>
      <c r="F30" s="41">
        <v>-6816.6</v>
      </c>
      <c r="G30" s="42" t="str">
        <f t="shared" si="0"/>
        <v>-</v>
      </c>
    </row>
    <row r="31" spans="2:7" ht="112.5">
      <c r="B31" s="14" t="s">
        <v>45</v>
      </c>
      <c r="C31" s="39" t="s">
        <v>13</v>
      </c>
      <c r="D31" s="40" t="s">
        <v>46</v>
      </c>
      <c r="E31" s="41">
        <v>-7300</v>
      </c>
      <c r="F31" s="41">
        <v>-6816.6</v>
      </c>
      <c r="G31" s="42" t="str">
        <f t="shared" si="0"/>
        <v>-</v>
      </c>
    </row>
    <row r="32" spans="2:7">
      <c r="B32" s="13" t="s">
        <v>47</v>
      </c>
      <c r="C32" s="39" t="s">
        <v>13</v>
      </c>
      <c r="D32" s="40" t="s">
        <v>48</v>
      </c>
      <c r="E32" s="41">
        <v>66000</v>
      </c>
      <c r="F32" s="41">
        <v>-40538</v>
      </c>
      <c r="G32" s="42">
        <f t="shared" si="0"/>
        <v>106538</v>
      </c>
    </row>
    <row r="33" spans="2:7">
      <c r="B33" s="13" t="s">
        <v>49</v>
      </c>
      <c r="C33" s="39" t="s">
        <v>13</v>
      </c>
      <c r="D33" s="40" t="s">
        <v>50</v>
      </c>
      <c r="E33" s="41">
        <v>66000</v>
      </c>
      <c r="F33" s="41">
        <v>-40538</v>
      </c>
      <c r="G33" s="42">
        <f t="shared" si="0"/>
        <v>106538</v>
      </c>
    </row>
    <row r="34" spans="2:7">
      <c r="B34" s="13" t="s">
        <v>49</v>
      </c>
      <c r="C34" s="39" t="s">
        <v>13</v>
      </c>
      <c r="D34" s="40" t="s">
        <v>51</v>
      </c>
      <c r="E34" s="41">
        <v>66000</v>
      </c>
      <c r="F34" s="41">
        <v>-40538</v>
      </c>
      <c r="G34" s="42">
        <f t="shared" si="0"/>
        <v>106538</v>
      </c>
    </row>
    <row r="35" spans="2:7" ht="45">
      <c r="B35" s="13" t="s">
        <v>52</v>
      </c>
      <c r="C35" s="39" t="s">
        <v>13</v>
      </c>
      <c r="D35" s="40" t="s">
        <v>53</v>
      </c>
      <c r="E35" s="41">
        <v>66000</v>
      </c>
      <c r="F35" s="41">
        <v>-40538</v>
      </c>
      <c r="G35" s="42">
        <f t="shared" si="0"/>
        <v>106538</v>
      </c>
    </row>
    <row r="36" spans="2:7">
      <c r="B36" s="13" t="s">
        <v>54</v>
      </c>
      <c r="C36" s="39" t="s">
        <v>13</v>
      </c>
      <c r="D36" s="40" t="s">
        <v>55</v>
      </c>
      <c r="E36" s="41">
        <v>43000</v>
      </c>
      <c r="F36" s="41">
        <v>39325.83</v>
      </c>
      <c r="G36" s="42">
        <f t="shared" si="0"/>
        <v>3674.1699999999983</v>
      </c>
    </row>
    <row r="37" spans="2:7">
      <c r="B37" s="13" t="s">
        <v>56</v>
      </c>
      <c r="C37" s="39" t="s">
        <v>13</v>
      </c>
      <c r="D37" s="40" t="s">
        <v>57</v>
      </c>
      <c r="E37" s="41">
        <v>22000</v>
      </c>
      <c r="F37" s="41">
        <v>22334.62</v>
      </c>
      <c r="G37" s="42" t="str">
        <f t="shared" si="0"/>
        <v>-</v>
      </c>
    </row>
    <row r="38" spans="2:7" ht="45">
      <c r="B38" s="13" t="s">
        <v>58</v>
      </c>
      <c r="C38" s="39" t="s">
        <v>13</v>
      </c>
      <c r="D38" s="40" t="s">
        <v>59</v>
      </c>
      <c r="E38" s="41">
        <v>22000</v>
      </c>
      <c r="F38" s="41">
        <v>22334.62</v>
      </c>
      <c r="G38" s="42" t="str">
        <f t="shared" si="0"/>
        <v>-</v>
      </c>
    </row>
    <row r="39" spans="2:7" ht="78.75">
      <c r="B39" s="13" t="s">
        <v>60</v>
      </c>
      <c r="C39" s="39" t="s">
        <v>13</v>
      </c>
      <c r="D39" s="40" t="s">
        <v>61</v>
      </c>
      <c r="E39" s="41">
        <v>22000</v>
      </c>
      <c r="F39" s="41">
        <v>22334.62</v>
      </c>
      <c r="G39" s="42" t="str">
        <f t="shared" si="0"/>
        <v>-</v>
      </c>
    </row>
    <row r="40" spans="2:7">
      <c r="B40" s="13" t="s">
        <v>62</v>
      </c>
      <c r="C40" s="39" t="s">
        <v>13</v>
      </c>
      <c r="D40" s="40" t="s">
        <v>63</v>
      </c>
      <c r="E40" s="41">
        <v>21000</v>
      </c>
      <c r="F40" s="41">
        <v>16991.21</v>
      </c>
      <c r="G40" s="42">
        <f t="shared" si="0"/>
        <v>4008.7900000000009</v>
      </c>
    </row>
    <row r="41" spans="2:7">
      <c r="B41" s="13" t="s">
        <v>64</v>
      </c>
      <c r="C41" s="39" t="s">
        <v>13</v>
      </c>
      <c r="D41" s="40" t="s">
        <v>65</v>
      </c>
      <c r="E41" s="41" t="s">
        <v>26</v>
      </c>
      <c r="F41" s="41">
        <v>5</v>
      </c>
      <c r="G41" s="42" t="str">
        <f t="shared" si="0"/>
        <v>-</v>
      </c>
    </row>
    <row r="42" spans="2:7" ht="33.75">
      <c r="B42" s="13" t="s">
        <v>66</v>
      </c>
      <c r="C42" s="39" t="s">
        <v>13</v>
      </c>
      <c r="D42" s="40" t="s">
        <v>67</v>
      </c>
      <c r="E42" s="41" t="s">
        <v>26</v>
      </c>
      <c r="F42" s="41">
        <v>5</v>
      </c>
      <c r="G42" s="42" t="str">
        <f t="shared" si="0"/>
        <v>-</v>
      </c>
    </row>
    <row r="43" spans="2:7" ht="78.75">
      <c r="B43" s="13" t="s">
        <v>60</v>
      </c>
      <c r="C43" s="39" t="s">
        <v>13</v>
      </c>
      <c r="D43" s="40" t="s">
        <v>388</v>
      </c>
      <c r="E43" s="41" t="s">
        <v>26</v>
      </c>
      <c r="F43" s="41">
        <v>5</v>
      </c>
      <c r="G43" s="42" t="str">
        <f t="shared" ref="G43" si="1">IF(OR(E43="-",IF(F43="-",0,F43)&gt;=IF(E43="-",0,E43)),"-",IF(E43="-",0,E43)-IF(F43="-",0,F43))</f>
        <v>-</v>
      </c>
    </row>
    <row r="44" spans="2:7">
      <c r="B44" s="13" t="s">
        <v>68</v>
      </c>
      <c r="C44" s="39" t="s">
        <v>13</v>
      </c>
      <c r="D44" s="40" t="s">
        <v>69</v>
      </c>
      <c r="E44" s="41">
        <v>21000</v>
      </c>
      <c r="F44" s="41">
        <v>16986.21</v>
      </c>
      <c r="G44" s="42">
        <f t="shared" si="0"/>
        <v>4013.7900000000009</v>
      </c>
    </row>
    <row r="45" spans="2:7" ht="33.75">
      <c r="B45" s="13" t="s">
        <v>70</v>
      </c>
      <c r="C45" s="39" t="s">
        <v>13</v>
      </c>
      <c r="D45" s="40" t="s">
        <v>71</v>
      </c>
      <c r="E45" s="41">
        <v>21000</v>
      </c>
      <c r="F45" s="41">
        <v>16986.21</v>
      </c>
      <c r="G45" s="42">
        <f t="shared" si="0"/>
        <v>4013.7900000000009</v>
      </c>
    </row>
    <row r="46" spans="2:7" ht="67.5">
      <c r="B46" s="69" t="s">
        <v>402</v>
      </c>
      <c r="C46" s="39" t="s">
        <v>13</v>
      </c>
      <c r="D46" s="40" t="s">
        <v>389</v>
      </c>
      <c r="E46" s="41">
        <v>21000</v>
      </c>
      <c r="F46" s="41">
        <v>16986.21</v>
      </c>
      <c r="G46" s="42">
        <f t="shared" ref="G46" si="2">IF(OR(E46="-",IF(F46="-",0,F46)&gt;=IF(E46="-",0,E46)),"-",IF(E46="-",0,E46)-IF(F46="-",0,F46))</f>
        <v>4013.7900000000009</v>
      </c>
    </row>
    <row r="47" spans="2:7" ht="33.75">
      <c r="B47" s="13" t="s">
        <v>72</v>
      </c>
      <c r="C47" s="39" t="s">
        <v>13</v>
      </c>
      <c r="D47" s="40" t="s">
        <v>73</v>
      </c>
      <c r="E47" s="41" t="s">
        <v>26</v>
      </c>
      <c r="F47" s="41">
        <v>-2096.33</v>
      </c>
      <c r="G47" s="42" t="str">
        <f t="shared" si="0"/>
        <v>-</v>
      </c>
    </row>
    <row r="48" spans="2:7">
      <c r="B48" s="13" t="s">
        <v>74</v>
      </c>
      <c r="C48" s="39" t="s">
        <v>13</v>
      </c>
      <c r="D48" s="40" t="s">
        <v>75</v>
      </c>
      <c r="E48" s="41" t="s">
        <v>26</v>
      </c>
      <c r="F48" s="41">
        <v>-2096.33</v>
      </c>
      <c r="G48" s="42" t="str">
        <f t="shared" si="0"/>
        <v>-</v>
      </c>
    </row>
    <row r="49" spans="2:7" ht="22.5">
      <c r="B49" s="13" t="s">
        <v>76</v>
      </c>
      <c r="C49" s="39" t="s">
        <v>13</v>
      </c>
      <c r="D49" s="40" t="s">
        <v>77</v>
      </c>
      <c r="E49" s="41" t="s">
        <v>26</v>
      </c>
      <c r="F49" s="41">
        <v>-2096.33</v>
      </c>
      <c r="G49" s="42" t="str">
        <f t="shared" si="0"/>
        <v>-</v>
      </c>
    </row>
    <row r="50" spans="2:7" ht="33.75">
      <c r="B50" s="13" t="s">
        <v>78</v>
      </c>
      <c r="C50" s="39" t="s">
        <v>13</v>
      </c>
      <c r="D50" s="40" t="s">
        <v>79</v>
      </c>
      <c r="E50" s="41" t="s">
        <v>26</v>
      </c>
      <c r="F50" s="41">
        <v>-2096.33</v>
      </c>
      <c r="G50" s="42" t="str">
        <f t="shared" si="0"/>
        <v>-</v>
      </c>
    </row>
    <row r="51" spans="2:7" ht="22.5">
      <c r="B51" s="13" t="s">
        <v>80</v>
      </c>
      <c r="C51" s="39" t="s">
        <v>13</v>
      </c>
      <c r="D51" s="40" t="s">
        <v>81</v>
      </c>
      <c r="E51" s="41">
        <v>76900</v>
      </c>
      <c r="F51" s="41">
        <v>67938.52</v>
      </c>
      <c r="G51" s="42">
        <f t="shared" ref="G51:G81" si="3">IF(OR(E51="-",IF(F51="-",0,F51)&gt;=IF(E51="-",0,E51)),"-",IF(E51="-",0,E51)-IF(F51="-",0,F51))</f>
        <v>8961.4799999999959</v>
      </c>
    </row>
    <row r="52" spans="2:7">
      <c r="B52" s="13" t="s">
        <v>82</v>
      </c>
      <c r="C52" s="39" t="s">
        <v>13</v>
      </c>
      <c r="D52" s="40" t="s">
        <v>83</v>
      </c>
      <c r="E52" s="41">
        <v>76900</v>
      </c>
      <c r="F52" s="41">
        <v>67938.52</v>
      </c>
      <c r="G52" s="42">
        <f t="shared" si="3"/>
        <v>8961.4799999999959</v>
      </c>
    </row>
    <row r="53" spans="2:7" ht="33.75" customHeight="1">
      <c r="B53" s="13" t="s">
        <v>84</v>
      </c>
      <c r="C53" s="39" t="s">
        <v>13</v>
      </c>
      <c r="D53" s="40" t="s">
        <v>85</v>
      </c>
      <c r="E53" s="41">
        <v>76900</v>
      </c>
      <c r="F53" s="41">
        <v>67938.52</v>
      </c>
      <c r="G53" s="42">
        <f t="shared" si="3"/>
        <v>8961.4799999999959</v>
      </c>
    </row>
    <row r="54" spans="2:7" ht="33.75">
      <c r="B54" s="13" t="s">
        <v>86</v>
      </c>
      <c r="C54" s="39" t="s">
        <v>13</v>
      </c>
      <c r="D54" s="40" t="s">
        <v>87</v>
      </c>
      <c r="E54" s="41">
        <v>76900</v>
      </c>
      <c r="F54" s="41">
        <v>67938.52</v>
      </c>
      <c r="G54" s="42">
        <f t="shared" si="3"/>
        <v>8961.4799999999959</v>
      </c>
    </row>
    <row r="55" spans="2:7" ht="18.75" customHeight="1">
      <c r="B55" s="13" t="s">
        <v>88</v>
      </c>
      <c r="C55" s="39" t="s">
        <v>13</v>
      </c>
      <c r="D55" s="40" t="s">
        <v>89</v>
      </c>
      <c r="E55" s="41">
        <v>1500</v>
      </c>
      <c r="F55" s="41">
        <v>1500</v>
      </c>
      <c r="G55" s="42" t="str">
        <f t="shared" si="3"/>
        <v>-</v>
      </c>
    </row>
    <row r="56" spans="2:7" ht="33.75">
      <c r="B56" s="13" t="s">
        <v>90</v>
      </c>
      <c r="C56" s="39" t="s">
        <v>13</v>
      </c>
      <c r="D56" s="40" t="s">
        <v>91</v>
      </c>
      <c r="E56" s="41">
        <v>1500</v>
      </c>
      <c r="F56" s="41">
        <v>1500</v>
      </c>
      <c r="G56" s="42" t="str">
        <f t="shared" si="3"/>
        <v>-</v>
      </c>
    </row>
    <row r="57" spans="2:7" ht="45">
      <c r="B57" s="13" t="s">
        <v>92</v>
      </c>
      <c r="C57" s="39" t="s">
        <v>13</v>
      </c>
      <c r="D57" s="40" t="s">
        <v>93</v>
      </c>
      <c r="E57" s="41">
        <v>1500</v>
      </c>
      <c r="F57" s="41">
        <v>1500</v>
      </c>
      <c r="G57" s="42" t="str">
        <f t="shared" si="3"/>
        <v>-</v>
      </c>
    </row>
    <row r="58" spans="2:7">
      <c r="B58" s="13" t="s">
        <v>94</v>
      </c>
      <c r="C58" s="39" t="s">
        <v>13</v>
      </c>
      <c r="D58" s="40" t="s">
        <v>95</v>
      </c>
      <c r="E58" s="41">
        <v>7947396.4900000002</v>
      </c>
      <c r="F58" s="41">
        <v>7947396.4900000002</v>
      </c>
      <c r="G58" s="42" t="str">
        <f t="shared" si="3"/>
        <v>-</v>
      </c>
    </row>
    <row r="59" spans="2:7" ht="33.75">
      <c r="B59" s="13" t="s">
        <v>96</v>
      </c>
      <c r="C59" s="39" t="s">
        <v>13</v>
      </c>
      <c r="D59" s="40" t="s">
        <v>97</v>
      </c>
      <c r="E59" s="41">
        <v>7947396.4900000002</v>
      </c>
      <c r="F59" s="41">
        <v>7947396.4900000002</v>
      </c>
      <c r="G59" s="42" t="str">
        <f t="shared" si="3"/>
        <v>-</v>
      </c>
    </row>
    <row r="60" spans="2:7" ht="22.5">
      <c r="B60" s="13" t="s">
        <v>98</v>
      </c>
      <c r="C60" s="39" t="s">
        <v>13</v>
      </c>
      <c r="D60" s="40" t="s">
        <v>99</v>
      </c>
      <c r="E60" s="41">
        <v>3201604</v>
      </c>
      <c r="F60" s="41">
        <v>3201604</v>
      </c>
      <c r="G60" s="42" t="str">
        <f t="shared" si="3"/>
        <v>-</v>
      </c>
    </row>
    <row r="61" spans="2:7" ht="22.5">
      <c r="B61" s="13" t="s">
        <v>100</v>
      </c>
      <c r="C61" s="39" t="s">
        <v>13</v>
      </c>
      <c r="D61" s="40" t="s">
        <v>101</v>
      </c>
      <c r="E61" s="41">
        <v>386934</v>
      </c>
      <c r="F61" s="41">
        <v>386934</v>
      </c>
      <c r="G61" s="42" t="str">
        <f t="shared" si="3"/>
        <v>-</v>
      </c>
    </row>
    <row r="62" spans="2:7" ht="33.75">
      <c r="B62" s="13" t="s">
        <v>102</v>
      </c>
      <c r="C62" s="39" t="s">
        <v>13</v>
      </c>
      <c r="D62" s="40" t="s">
        <v>103</v>
      </c>
      <c r="E62" s="41">
        <v>386934</v>
      </c>
      <c r="F62" s="41">
        <v>386934</v>
      </c>
      <c r="G62" s="42" t="str">
        <f t="shared" si="3"/>
        <v>-</v>
      </c>
    </row>
    <row r="63" spans="2:7" ht="45">
      <c r="B63" s="13" t="s">
        <v>104</v>
      </c>
      <c r="C63" s="39" t="s">
        <v>13</v>
      </c>
      <c r="D63" s="40" t="s">
        <v>105</v>
      </c>
      <c r="E63" s="41">
        <v>2814670</v>
      </c>
      <c r="F63" s="41">
        <v>2814670</v>
      </c>
      <c r="G63" s="42" t="str">
        <f t="shared" si="3"/>
        <v>-</v>
      </c>
    </row>
    <row r="64" spans="2:7" ht="33.75">
      <c r="B64" s="13" t="s">
        <v>106</v>
      </c>
      <c r="C64" s="39" t="s">
        <v>13</v>
      </c>
      <c r="D64" s="40" t="s">
        <v>107</v>
      </c>
      <c r="E64" s="41">
        <v>2814670</v>
      </c>
      <c r="F64" s="41">
        <v>2814670</v>
      </c>
      <c r="G64" s="42" t="str">
        <f t="shared" si="3"/>
        <v>-</v>
      </c>
    </row>
    <row r="65" spans="2:7" ht="22.5">
      <c r="B65" s="13" t="s">
        <v>108</v>
      </c>
      <c r="C65" s="39" t="s">
        <v>13</v>
      </c>
      <c r="D65" s="40" t="s">
        <v>109</v>
      </c>
      <c r="E65" s="41">
        <v>2280000</v>
      </c>
      <c r="F65" s="41">
        <v>2280000</v>
      </c>
      <c r="G65" s="42" t="str">
        <f t="shared" si="3"/>
        <v>-</v>
      </c>
    </row>
    <row r="66" spans="2:7">
      <c r="B66" s="13" t="s">
        <v>110</v>
      </c>
      <c r="C66" s="39" t="s">
        <v>13</v>
      </c>
      <c r="D66" s="40" t="s">
        <v>111</v>
      </c>
      <c r="E66" s="41">
        <v>2280000</v>
      </c>
      <c r="F66" s="41">
        <v>2280000</v>
      </c>
      <c r="G66" s="42" t="str">
        <f t="shared" si="3"/>
        <v>-</v>
      </c>
    </row>
    <row r="67" spans="2:7">
      <c r="B67" s="13" t="s">
        <v>112</v>
      </c>
      <c r="C67" s="39" t="s">
        <v>13</v>
      </c>
      <c r="D67" s="40" t="s">
        <v>113</v>
      </c>
      <c r="E67" s="41">
        <v>2280000</v>
      </c>
      <c r="F67" s="41">
        <v>2280000</v>
      </c>
      <c r="G67" s="42" t="str">
        <f t="shared" si="3"/>
        <v>-</v>
      </c>
    </row>
    <row r="68" spans="2:7" ht="92.25" customHeight="1">
      <c r="B68" s="72" t="s">
        <v>401</v>
      </c>
      <c r="C68" s="39" t="s">
        <v>13</v>
      </c>
      <c r="D68" s="40" t="s">
        <v>390</v>
      </c>
      <c r="E68" s="41">
        <v>2280000</v>
      </c>
      <c r="F68" s="41">
        <v>2280000</v>
      </c>
      <c r="G68" s="42" t="str">
        <f t="shared" ref="G68" si="4">IF(OR(E68="-",IF(F68="-",0,F68)&gt;=IF(E68="-",0,E68)),"-",IF(E68="-",0,E68)-IF(F68="-",0,F68))</f>
        <v>-</v>
      </c>
    </row>
    <row r="69" spans="2:7" ht="22.5">
      <c r="B69" s="13" t="s">
        <v>114</v>
      </c>
      <c r="C69" s="39" t="s">
        <v>13</v>
      </c>
      <c r="D69" s="40" t="s">
        <v>115</v>
      </c>
      <c r="E69" s="41">
        <v>96200</v>
      </c>
      <c r="F69" s="41">
        <v>96200</v>
      </c>
      <c r="G69" s="42" t="str">
        <f t="shared" si="3"/>
        <v>-</v>
      </c>
    </row>
    <row r="70" spans="2:7" ht="45">
      <c r="B70" s="13" t="s">
        <v>116</v>
      </c>
      <c r="C70" s="39" t="s">
        <v>13</v>
      </c>
      <c r="D70" s="40" t="s">
        <v>117</v>
      </c>
      <c r="E70" s="41">
        <v>96200</v>
      </c>
      <c r="F70" s="41">
        <v>96200</v>
      </c>
      <c r="G70" s="42" t="str">
        <f t="shared" si="3"/>
        <v>-</v>
      </c>
    </row>
    <row r="71" spans="2:7" ht="45">
      <c r="B71" s="13" t="s">
        <v>118</v>
      </c>
      <c r="C71" s="39" t="s">
        <v>13</v>
      </c>
      <c r="D71" s="40" t="s">
        <v>119</v>
      </c>
      <c r="E71" s="41">
        <v>96200</v>
      </c>
      <c r="F71" s="41">
        <v>96200</v>
      </c>
      <c r="G71" s="42" t="str">
        <f t="shared" si="3"/>
        <v>-</v>
      </c>
    </row>
    <row r="72" spans="2:7">
      <c r="B72" s="13" t="s">
        <v>120</v>
      </c>
      <c r="C72" s="39" t="s">
        <v>13</v>
      </c>
      <c r="D72" s="40" t="s">
        <v>121</v>
      </c>
      <c r="E72" s="41">
        <v>2369592.4900000002</v>
      </c>
      <c r="F72" s="41">
        <v>2369592.4900000002</v>
      </c>
      <c r="G72" s="42" t="str">
        <f t="shared" si="3"/>
        <v>-</v>
      </c>
    </row>
    <row r="73" spans="2:7" ht="56.25">
      <c r="B73" s="13" t="s">
        <v>122</v>
      </c>
      <c r="C73" s="39" t="s">
        <v>13</v>
      </c>
      <c r="D73" s="40" t="s">
        <v>123</v>
      </c>
      <c r="E73" s="41">
        <v>461678</v>
      </c>
      <c r="F73" s="41">
        <v>461678</v>
      </c>
      <c r="G73" s="42" t="str">
        <f t="shared" si="3"/>
        <v>-</v>
      </c>
    </row>
    <row r="74" spans="2:7" ht="67.5">
      <c r="B74" s="13" t="s">
        <v>124</v>
      </c>
      <c r="C74" s="39" t="s">
        <v>13</v>
      </c>
      <c r="D74" s="40" t="s">
        <v>125</v>
      </c>
      <c r="E74" s="41">
        <v>461678</v>
      </c>
      <c r="F74" s="41">
        <v>461678</v>
      </c>
      <c r="G74" s="42" t="str">
        <f t="shared" si="3"/>
        <v>-</v>
      </c>
    </row>
    <row r="75" spans="2:7" ht="150" customHeight="1">
      <c r="B75" s="68" t="s">
        <v>400</v>
      </c>
      <c r="C75" s="39" t="s">
        <v>13</v>
      </c>
      <c r="D75" s="40" t="s">
        <v>391</v>
      </c>
      <c r="E75" s="41">
        <v>461678</v>
      </c>
      <c r="F75" s="41">
        <v>461678</v>
      </c>
      <c r="G75" s="42" t="str">
        <f t="shared" ref="G75" si="5">IF(OR(E75="-",IF(F75="-",0,F75)&gt;=IF(E75="-",0,E75)),"-",IF(E75="-",0,E75)-IF(F75="-",0,F75))</f>
        <v>-</v>
      </c>
    </row>
    <row r="76" spans="2:7" ht="22.5">
      <c r="B76" s="13" t="s">
        <v>126</v>
      </c>
      <c r="C76" s="39" t="s">
        <v>13</v>
      </c>
      <c r="D76" s="40" t="s">
        <v>127</v>
      </c>
      <c r="E76" s="41">
        <v>1907914.49</v>
      </c>
      <c r="F76" s="41">
        <v>1907914.49</v>
      </c>
      <c r="G76" s="42" t="str">
        <f t="shared" si="3"/>
        <v>-</v>
      </c>
    </row>
    <row r="77" spans="2:7" ht="22.5">
      <c r="B77" s="13" t="s">
        <v>128</v>
      </c>
      <c r="C77" s="39" t="s">
        <v>13</v>
      </c>
      <c r="D77" s="40" t="s">
        <v>129</v>
      </c>
      <c r="E77" s="41">
        <v>1907914.49</v>
      </c>
      <c r="F77" s="41">
        <v>1907914.49</v>
      </c>
      <c r="G77" s="42" t="str">
        <f t="shared" ref="G77:G80" si="6">IF(OR(E77="-",IF(F77="-",0,F77)&gt;=IF(E77="-",0,E77)),"-",IF(E77="-",0,E77)-IF(F77="-",0,F77))</f>
        <v>-</v>
      </c>
    </row>
    <row r="78" spans="2:7" ht="45">
      <c r="B78" s="67" t="s">
        <v>396</v>
      </c>
      <c r="C78" s="39" t="s">
        <v>13</v>
      </c>
      <c r="D78" s="40" t="s">
        <v>392</v>
      </c>
      <c r="E78" s="41">
        <v>1319723</v>
      </c>
      <c r="F78" s="41">
        <v>1319723</v>
      </c>
      <c r="G78" s="42" t="str">
        <f t="shared" si="6"/>
        <v>-</v>
      </c>
    </row>
    <row r="79" spans="2:7" ht="56.25">
      <c r="B79" s="71" t="s">
        <v>397</v>
      </c>
      <c r="C79" s="70" t="s">
        <v>13</v>
      </c>
      <c r="D79" s="40" t="s">
        <v>393</v>
      </c>
      <c r="E79" s="41">
        <v>525000</v>
      </c>
      <c r="F79" s="41">
        <v>525000</v>
      </c>
      <c r="G79" s="42" t="str">
        <f t="shared" si="6"/>
        <v>-</v>
      </c>
    </row>
    <row r="80" spans="2:7" ht="45">
      <c r="B80" s="67" t="s">
        <v>398</v>
      </c>
      <c r="C80" s="39" t="s">
        <v>13</v>
      </c>
      <c r="D80" s="40" t="s">
        <v>394</v>
      </c>
      <c r="E80" s="41">
        <v>50000</v>
      </c>
      <c r="F80" s="41">
        <v>50000</v>
      </c>
      <c r="G80" s="42" t="str">
        <f t="shared" si="6"/>
        <v>-</v>
      </c>
    </row>
    <row r="81" spans="2:7" ht="33.75">
      <c r="B81" s="67" t="s">
        <v>399</v>
      </c>
      <c r="C81" s="39" t="s">
        <v>13</v>
      </c>
      <c r="D81" s="40" t="s">
        <v>395</v>
      </c>
      <c r="E81" s="41">
        <v>13191.49</v>
      </c>
      <c r="F81" s="41">
        <v>13191.49</v>
      </c>
      <c r="G81" s="42" t="str">
        <f t="shared" si="3"/>
        <v>-</v>
      </c>
    </row>
    <row r="82" spans="2:7" ht="12.75" customHeight="1">
      <c r="B82" s="15"/>
      <c r="C82" s="30"/>
      <c r="D82" s="30"/>
      <c r="E82" s="43"/>
      <c r="F82" s="43"/>
      <c r="G82" s="43"/>
    </row>
  </sheetData>
  <mergeCells count="12">
    <mergeCell ref="F1:G1"/>
    <mergeCell ref="A2:G2"/>
    <mergeCell ref="B3:G3"/>
    <mergeCell ref="B5:G5"/>
    <mergeCell ref="F6:G6"/>
    <mergeCell ref="C6:E6"/>
    <mergeCell ref="C7:C13"/>
    <mergeCell ref="E7:E13"/>
    <mergeCell ref="D7:D13"/>
    <mergeCell ref="B7:B13"/>
    <mergeCell ref="G7:G13"/>
    <mergeCell ref="F7:F13"/>
  </mergeCells>
  <conditionalFormatting sqref="G19 G17">
    <cfRule type="cellIs" priority="1" stopIfTrue="1" operator="equal">
      <formula>0</formula>
    </cfRule>
  </conditionalFormatting>
  <conditionalFormatting sqref="G26">
    <cfRule type="cellIs" priority="2" stopIfTrue="1" operator="equal">
      <formula>0</formula>
    </cfRule>
  </conditionalFormatting>
  <conditionalFormatting sqref="G24">
    <cfRule type="cellIs" priority="3" stopIfTrue="1" operator="equal">
      <formula>0</formula>
    </cfRule>
  </conditionalFormatting>
  <conditionalFormatting sqref="G23">
    <cfRule type="cellIs" priority="4" stopIfTrue="1" operator="equal">
      <formula>0</formula>
    </cfRule>
  </conditionalFormatting>
  <conditionalFormatting sqref="G36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6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185"/>
  <sheetViews>
    <sheetView showGridLines="0" workbookViewId="0">
      <selection activeCell="J20" sqref="J20"/>
    </sheetView>
  </sheetViews>
  <sheetFormatPr defaultRowHeight="12.75" customHeight="1"/>
  <cols>
    <col min="1" max="1" width="11.5703125" customWidth="1"/>
    <col min="2" max="2" width="45.7109375" customWidth="1"/>
    <col min="3" max="3" width="4.28515625" customWidth="1"/>
    <col min="4" max="4" width="23.42578125" customWidth="1"/>
    <col min="5" max="5" width="13.5703125" customWidth="1"/>
    <col min="6" max="6" width="12.85546875" customWidth="1"/>
    <col min="7" max="7" width="13.140625" customWidth="1"/>
  </cols>
  <sheetData>
    <row r="2" spans="2:7" ht="12.75" customHeight="1">
      <c r="B2" s="85"/>
      <c r="C2" s="85"/>
      <c r="D2" s="85"/>
      <c r="E2" s="85"/>
      <c r="F2" s="102" t="s">
        <v>408</v>
      </c>
      <c r="G2" s="102"/>
    </row>
    <row r="3" spans="2:7" ht="12.75" customHeight="1">
      <c r="B3" s="98" t="s">
        <v>409</v>
      </c>
      <c r="C3" s="98"/>
      <c r="D3" s="98"/>
      <c r="E3" s="98"/>
      <c r="F3" s="98"/>
      <c r="G3" s="98"/>
    </row>
    <row r="4" spans="2:7" ht="12.75" customHeight="1">
      <c r="B4" s="98" t="s">
        <v>406</v>
      </c>
      <c r="C4" s="98"/>
      <c r="D4" s="98"/>
      <c r="E4" s="98"/>
      <c r="F4" s="98"/>
      <c r="G4" s="98"/>
    </row>
    <row r="5" spans="2:7" ht="15" customHeight="1">
      <c r="B5" s="103" t="s">
        <v>410</v>
      </c>
      <c r="C5" s="103"/>
      <c r="D5" s="103"/>
      <c r="E5" s="103"/>
      <c r="F5" s="103"/>
      <c r="G5" s="103"/>
    </row>
    <row r="6" spans="2:7" ht="13.5" customHeight="1">
      <c r="B6" s="2"/>
      <c r="C6" s="2"/>
      <c r="D6" s="16"/>
      <c r="E6" s="3"/>
      <c r="F6" s="3"/>
      <c r="G6" s="104" t="s">
        <v>404</v>
      </c>
    </row>
    <row r="7" spans="2:7" ht="10.15" customHeight="1">
      <c r="B7" s="88" t="s">
        <v>3</v>
      </c>
      <c r="C7" s="73" t="s">
        <v>4</v>
      </c>
      <c r="D7" s="86" t="s">
        <v>130</v>
      </c>
      <c r="E7" s="76" t="s">
        <v>6</v>
      </c>
      <c r="F7" s="91" t="s">
        <v>7</v>
      </c>
      <c r="G7" s="82" t="s">
        <v>8</v>
      </c>
    </row>
    <row r="8" spans="2:7" ht="5.45" customHeight="1">
      <c r="B8" s="89"/>
      <c r="C8" s="74"/>
      <c r="D8" s="87"/>
      <c r="E8" s="77"/>
      <c r="F8" s="92"/>
      <c r="G8" s="83"/>
    </row>
    <row r="9" spans="2:7" ht="9.6" customHeight="1">
      <c r="B9" s="89"/>
      <c r="C9" s="74"/>
      <c r="D9" s="87"/>
      <c r="E9" s="77"/>
      <c r="F9" s="92"/>
      <c r="G9" s="83"/>
    </row>
    <row r="10" spans="2:7" ht="6" customHeight="1">
      <c r="B10" s="89"/>
      <c r="C10" s="74"/>
      <c r="D10" s="87"/>
      <c r="E10" s="77"/>
      <c r="F10" s="92"/>
      <c r="G10" s="83"/>
    </row>
    <row r="11" spans="2:7" ht="6.6" customHeight="1">
      <c r="B11" s="89"/>
      <c r="C11" s="74"/>
      <c r="D11" s="87"/>
      <c r="E11" s="77"/>
      <c r="F11" s="92"/>
      <c r="G11" s="83"/>
    </row>
    <row r="12" spans="2:7" ht="10.9" customHeight="1">
      <c r="B12" s="89"/>
      <c r="C12" s="74"/>
      <c r="D12" s="87"/>
      <c r="E12" s="77"/>
      <c r="F12" s="92"/>
      <c r="G12" s="83"/>
    </row>
    <row r="13" spans="2:7" ht="4.1500000000000004" hidden="1" customHeight="1">
      <c r="B13" s="89"/>
      <c r="C13" s="74"/>
      <c r="D13" s="17"/>
      <c r="E13" s="77"/>
      <c r="F13" s="18"/>
      <c r="G13" s="19"/>
    </row>
    <row r="14" spans="2:7" ht="13.15" hidden="1" customHeight="1">
      <c r="B14" s="90"/>
      <c r="C14" s="75"/>
      <c r="D14" s="20"/>
      <c r="E14" s="78"/>
      <c r="F14" s="21"/>
      <c r="G14" s="22"/>
    </row>
    <row r="15" spans="2:7" ht="13.5" customHeight="1">
      <c r="B15" s="5">
        <v>1</v>
      </c>
      <c r="C15" s="6">
        <v>2</v>
      </c>
      <c r="D15" s="7">
        <v>3</v>
      </c>
      <c r="E15" s="8" t="s">
        <v>9</v>
      </c>
      <c r="F15" s="23" t="s">
        <v>10</v>
      </c>
      <c r="G15" s="10" t="s">
        <v>11</v>
      </c>
    </row>
    <row r="16" spans="2:7">
      <c r="B16" s="24" t="s">
        <v>131</v>
      </c>
      <c r="C16" s="45" t="s">
        <v>132</v>
      </c>
      <c r="D16" s="46" t="s">
        <v>133</v>
      </c>
      <c r="E16" s="47">
        <v>8353400.8600000003</v>
      </c>
      <c r="F16" s="48">
        <v>8219858.9699999997</v>
      </c>
      <c r="G16" s="49">
        <f>IF(OR(E16="-",IF(F16="-",0,F16)&gt;=IF(E16="-",0,E16)),"-",IF(E16="-",0,E16)-IF(F16="-",0,F16))</f>
        <v>133541.8900000006</v>
      </c>
    </row>
    <row r="17" spans="2:7">
      <c r="B17" s="25" t="s">
        <v>15</v>
      </c>
      <c r="C17" s="50"/>
      <c r="D17" s="51"/>
      <c r="E17" s="52"/>
      <c r="F17" s="53"/>
      <c r="G17" s="54"/>
    </row>
    <row r="18" spans="2:7" ht="22.5">
      <c r="B18" s="24" t="s">
        <v>134</v>
      </c>
      <c r="C18" s="45" t="s">
        <v>132</v>
      </c>
      <c r="D18" s="46" t="s">
        <v>135</v>
      </c>
      <c r="E18" s="47">
        <v>8353400.8600000003</v>
      </c>
      <c r="F18" s="48">
        <v>8219858.9699999997</v>
      </c>
      <c r="G18" s="49">
        <f t="shared" ref="G18:G49" si="0">IF(OR(E18="-",IF(F18="-",0,F18)&gt;=IF(E18="-",0,E18)),"-",IF(E18="-",0,E18)-IF(F18="-",0,F18))</f>
        <v>133541.8900000006</v>
      </c>
    </row>
    <row r="19" spans="2:7">
      <c r="B19" s="11" t="s">
        <v>136</v>
      </c>
      <c r="C19" s="55" t="s">
        <v>132</v>
      </c>
      <c r="D19" s="56" t="s">
        <v>137</v>
      </c>
      <c r="E19" s="57">
        <v>4995461.6399999997</v>
      </c>
      <c r="F19" s="58">
        <v>4947626.8899999997</v>
      </c>
      <c r="G19" s="59">
        <f t="shared" si="0"/>
        <v>47834.75</v>
      </c>
    </row>
    <row r="20" spans="2:7" ht="22.5">
      <c r="B20" s="11" t="s">
        <v>138</v>
      </c>
      <c r="C20" s="55" t="s">
        <v>132</v>
      </c>
      <c r="D20" s="56" t="s">
        <v>139</v>
      </c>
      <c r="E20" s="57">
        <v>1168458</v>
      </c>
      <c r="F20" s="58">
        <v>1146182.8899999999</v>
      </c>
      <c r="G20" s="59">
        <f t="shared" si="0"/>
        <v>22275.110000000102</v>
      </c>
    </row>
    <row r="21" spans="2:7" ht="22.5">
      <c r="B21" s="11" t="s">
        <v>140</v>
      </c>
      <c r="C21" s="55" t="s">
        <v>132</v>
      </c>
      <c r="D21" s="56" t="s">
        <v>141</v>
      </c>
      <c r="E21" s="57">
        <v>1168458</v>
      </c>
      <c r="F21" s="58">
        <v>1146182.8899999999</v>
      </c>
      <c r="G21" s="59">
        <f t="shared" si="0"/>
        <v>22275.110000000102</v>
      </c>
    </row>
    <row r="22" spans="2:7" ht="22.5">
      <c r="B22" s="24" t="s">
        <v>142</v>
      </c>
      <c r="C22" s="45" t="s">
        <v>132</v>
      </c>
      <c r="D22" s="46" t="s">
        <v>143</v>
      </c>
      <c r="E22" s="47">
        <v>1168458</v>
      </c>
      <c r="F22" s="48">
        <v>1146182.8899999999</v>
      </c>
      <c r="G22" s="49">
        <f t="shared" si="0"/>
        <v>22275.110000000102</v>
      </c>
    </row>
    <row r="23" spans="2:7" ht="33.75">
      <c r="B23" s="11" t="s">
        <v>144</v>
      </c>
      <c r="C23" s="55" t="s">
        <v>132</v>
      </c>
      <c r="D23" s="56" t="s">
        <v>145</v>
      </c>
      <c r="E23" s="57">
        <v>1168458</v>
      </c>
      <c r="F23" s="58">
        <v>1146182.8899999999</v>
      </c>
      <c r="G23" s="59">
        <f t="shared" si="0"/>
        <v>22275.110000000102</v>
      </c>
    </row>
    <row r="24" spans="2:7" ht="47.25" customHeight="1">
      <c r="B24" s="11" t="s">
        <v>146</v>
      </c>
      <c r="C24" s="55" t="s">
        <v>132</v>
      </c>
      <c r="D24" s="56" t="s">
        <v>147</v>
      </c>
      <c r="E24" s="57">
        <v>1168458</v>
      </c>
      <c r="F24" s="58">
        <v>1146182.8899999999</v>
      </c>
      <c r="G24" s="59">
        <f t="shared" si="0"/>
        <v>22275.110000000102</v>
      </c>
    </row>
    <row r="25" spans="2:7" ht="22.5">
      <c r="B25" s="11" t="s">
        <v>148</v>
      </c>
      <c r="C25" s="55" t="s">
        <v>132</v>
      </c>
      <c r="D25" s="56" t="s">
        <v>149</v>
      </c>
      <c r="E25" s="57">
        <v>1168458</v>
      </c>
      <c r="F25" s="58">
        <v>1146182.8899999999</v>
      </c>
      <c r="G25" s="59">
        <f t="shared" si="0"/>
        <v>22275.110000000102</v>
      </c>
    </row>
    <row r="26" spans="2:7" ht="22.5">
      <c r="B26" s="11" t="s">
        <v>150</v>
      </c>
      <c r="C26" s="55" t="s">
        <v>132</v>
      </c>
      <c r="D26" s="56" t="s">
        <v>151</v>
      </c>
      <c r="E26" s="57">
        <v>897433</v>
      </c>
      <c r="F26" s="58">
        <v>897432.28</v>
      </c>
      <c r="G26" s="59">
        <f t="shared" si="0"/>
        <v>0.71999999997206032</v>
      </c>
    </row>
    <row r="27" spans="2:7" ht="33.75">
      <c r="B27" s="11" t="s">
        <v>152</v>
      </c>
      <c r="C27" s="55" t="s">
        <v>132</v>
      </c>
      <c r="D27" s="56" t="s">
        <v>153</v>
      </c>
      <c r="E27" s="57">
        <v>271025</v>
      </c>
      <c r="F27" s="58">
        <v>248750.61</v>
      </c>
      <c r="G27" s="59">
        <f t="shared" si="0"/>
        <v>22274.390000000014</v>
      </c>
    </row>
    <row r="28" spans="2:7" ht="33.75">
      <c r="B28" s="11" t="s">
        <v>154</v>
      </c>
      <c r="C28" s="55" t="s">
        <v>132</v>
      </c>
      <c r="D28" s="56" t="s">
        <v>155</v>
      </c>
      <c r="E28" s="57">
        <v>821953.64</v>
      </c>
      <c r="F28" s="58">
        <v>820368.62</v>
      </c>
      <c r="G28" s="59">
        <f t="shared" si="0"/>
        <v>1585.0200000000186</v>
      </c>
    </row>
    <row r="29" spans="2:7" ht="22.5">
      <c r="B29" s="11" t="s">
        <v>140</v>
      </c>
      <c r="C29" s="55" t="s">
        <v>132</v>
      </c>
      <c r="D29" s="56" t="s">
        <v>156</v>
      </c>
      <c r="E29" s="57">
        <v>821953.64</v>
      </c>
      <c r="F29" s="58">
        <v>820368.62</v>
      </c>
      <c r="G29" s="59">
        <f t="shared" si="0"/>
        <v>1585.0200000000186</v>
      </c>
    </row>
    <row r="30" spans="2:7">
      <c r="B30" s="24" t="s">
        <v>157</v>
      </c>
      <c r="C30" s="45" t="s">
        <v>132</v>
      </c>
      <c r="D30" s="46" t="s">
        <v>158</v>
      </c>
      <c r="E30" s="47">
        <v>821953.64</v>
      </c>
      <c r="F30" s="48">
        <v>820368.62</v>
      </c>
      <c r="G30" s="49">
        <f t="shared" si="0"/>
        <v>1585.0200000000186</v>
      </c>
    </row>
    <row r="31" spans="2:7" ht="45">
      <c r="B31" s="11" t="s">
        <v>159</v>
      </c>
      <c r="C31" s="55" t="s">
        <v>132</v>
      </c>
      <c r="D31" s="56" t="s">
        <v>160</v>
      </c>
      <c r="E31" s="57">
        <v>648234.15</v>
      </c>
      <c r="F31" s="58">
        <v>646649.66</v>
      </c>
      <c r="G31" s="59">
        <f t="shared" si="0"/>
        <v>1584.4899999999907</v>
      </c>
    </row>
    <row r="32" spans="2:7" ht="46.5" customHeight="1">
      <c r="B32" s="11" t="s">
        <v>146</v>
      </c>
      <c r="C32" s="55" t="s">
        <v>132</v>
      </c>
      <c r="D32" s="56" t="s">
        <v>161</v>
      </c>
      <c r="E32" s="57">
        <v>438115</v>
      </c>
      <c r="F32" s="58">
        <v>438113.87</v>
      </c>
      <c r="G32" s="59">
        <f t="shared" si="0"/>
        <v>1.1300000000046566</v>
      </c>
    </row>
    <row r="33" spans="2:7" ht="22.5">
      <c r="B33" s="11" t="s">
        <v>148</v>
      </c>
      <c r="C33" s="55" t="s">
        <v>132</v>
      </c>
      <c r="D33" s="56" t="s">
        <v>162</v>
      </c>
      <c r="E33" s="57">
        <v>438115</v>
      </c>
      <c r="F33" s="58">
        <v>438113.87</v>
      </c>
      <c r="G33" s="59">
        <f t="shared" si="0"/>
        <v>1.1300000000046566</v>
      </c>
    </row>
    <row r="34" spans="2:7" ht="22.5">
      <c r="B34" s="11" t="s">
        <v>150</v>
      </c>
      <c r="C34" s="55" t="s">
        <v>132</v>
      </c>
      <c r="D34" s="56" t="s">
        <v>163</v>
      </c>
      <c r="E34" s="57">
        <v>336465</v>
      </c>
      <c r="F34" s="58">
        <v>336464.42</v>
      </c>
      <c r="G34" s="59">
        <f t="shared" si="0"/>
        <v>0.58000000001629815</v>
      </c>
    </row>
    <row r="35" spans="2:7" ht="33.75">
      <c r="B35" s="11" t="s">
        <v>152</v>
      </c>
      <c r="C35" s="55" t="s">
        <v>132</v>
      </c>
      <c r="D35" s="56" t="s">
        <v>164</v>
      </c>
      <c r="E35" s="57">
        <v>101650</v>
      </c>
      <c r="F35" s="58">
        <v>101649.45</v>
      </c>
      <c r="G35" s="59">
        <f t="shared" si="0"/>
        <v>0.55000000000291038</v>
      </c>
    </row>
    <row r="36" spans="2:7" ht="22.5">
      <c r="B36" s="11" t="s">
        <v>165</v>
      </c>
      <c r="C36" s="55" t="s">
        <v>132</v>
      </c>
      <c r="D36" s="56" t="s">
        <v>166</v>
      </c>
      <c r="E36" s="57">
        <v>209602.15</v>
      </c>
      <c r="F36" s="58">
        <v>208019.02</v>
      </c>
      <c r="G36" s="59">
        <f t="shared" si="0"/>
        <v>1583.1300000000047</v>
      </c>
    </row>
    <row r="37" spans="2:7" ht="22.5">
      <c r="B37" s="11" t="s">
        <v>167</v>
      </c>
      <c r="C37" s="55" t="s">
        <v>132</v>
      </c>
      <c r="D37" s="56" t="s">
        <v>168</v>
      </c>
      <c r="E37" s="57">
        <v>209602.15</v>
      </c>
      <c r="F37" s="58">
        <v>208019.02</v>
      </c>
      <c r="G37" s="59">
        <f t="shared" si="0"/>
        <v>1583.1300000000047</v>
      </c>
    </row>
    <row r="38" spans="2:7">
      <c r="B38" s="11" t="s">
        <v>169</v>
      </c>
      <c r="C38" s="55" t="s">
        <v>132</v>
      </c>
      <c r="D38" s="56" t="s">
        <v>170</v>
      </c>
      <c r="E38" s="57">
        <v>203262.15</v>
      </c>
      <c r="F38" s="58">
        <v>201679.02</v>
      </c>
      <c r="G38" s="59">
        <f t="shared" si="0"/>
        <v>1583.1300000000047</v>
      </c>
    </row>
    <row r="39" spans="2:7">
      <c r="B39" s="11" t="s">
        <v>171</v>
      </c>
      <c r="C39" s="55" t="s">
        <v>132</v>
      </c>
      <c r="D39" s="56" t="s">
        <v>172</v>
      </c>
      <c r="E39" s="57">
        <v>6340</v>
      </c>
      <c r="F39" s="58">
        <v>6340</v>
      </c>
      <c r="G39" s="59" t="str">
        <f t="shared" si="0"/>
        <v>-</v>
      </c>
    </row>
    <row r="40" spans="2:7">
      <c r="B40" s="11" t="s">
        <v>173</v>
      </c>
      <c r="C40" s="55" t="s">
        <v>132</v>
      </c>
      <c r="D40" s="56" t="s">
        <v>174</v>
      </c>
      <c r="E40" s="57">
        <v>517</v>
      </c>
      <c r="F40" s="58">
        <v>516.77</v>
      </c>
      <c r="G40" s="59">
        <f t="shared" si="0"/>
        <v>0.23000000000001819</v>
      </c>
    </row>
    <row r="41" spans="2:7">
      <c r="B41" s="11" t="s">
        <v>175</v>
      </c>
      <c r="C41" s="55" t="s">
        <v>132</v>
      </c>
      <c r="D41" s="56" t="s">
        <v>176</v>
      </c>
      <c r="E41" s="57">
        <v>517</v>
      </c>
      <c r="F41" s="58">
        <v>516.77</v>
      </c>
      <c r="G41" s="59">
        <f t="shared" si="0"/>
        <v>0.23000000000001819</v>
      </c>
    </row>
    <row r="42" spans="2:7">
      <c r="B42" s="11" t="s">
        <v>177</v>
      </c>
      <c r="C42" s="55" t="s">
        <v>132</v>
      </c>
      <c r="D42" s="56" t="s">
        <v>178</v>
      </c>
      <c r="E42" s="57">
        <v>517</v>
      </c>
      <c r="F42" s="58">
        <v>516.77</v>
      </c>
      <c r="G42" s="59">
        <f t="shared" si="0"/>
        <v>0.23000000000001819</v>
      </c>
    </row>
    <row r="43" spans="2:7" ht="67.5">
      <c r="B43" s="11" t="s">
        <v>179</v>
      </c>
      <c r="C43" s="55" t="s">
        <v>132</v>
      </c>
      <c r="D43" s="56" t="s">
        <v>180</v>
      </c>
      <c r="E43" s="57">
        <v>160528</v>
      </c>
      <c r="F43" s="58">
        <v>160527.47</v>
      </c>
      <c r="G43" s="59">
        <f t="shared" si="0"/>
        <v>0.52999999999883585</v>
      </c>
    </row>
    <row r="44" spans="2:7" ht="47.25" customHeight="1">
      <c r="B44" s="11" t="s">
        <v>146</v>
      </c>
      <c r="C44" s="55" t="s">
        <v>132</v>
      </c>
      <c r="D44" s="56" t="s">
        <v>181</v>
      </c>
      <c r="E44" s="57">
        <v>160528</v>
      </c>
      <c r="F44" s="58">
        <v>160527.47</v>
      </c>
      <c r="G44" s="59">
        <f t="shared" si="0"/>
        <v>0.52999999999883585</v>
      </c>
    </row>
    <row r="45" spans="2:7" ht="22.5">
      <c r="B45" s="11" t="s">
        <v>148</v>
      </c>
      <c r="C45" s="55" t="s">
        <v>132</v>
      </c>
      <c r="D45" s="56" t="s">
        <v>182</v>
      </c>
      <c r="E45" s="57">
        <v>160528</v>
      </c>
      <c r="F45" s="58">
        <v>160527.47</v>
      </c>
      <c r="G45" s="59">
        <f t="shared" si="0"/>
        <v>0.52999999999883585</v>
      </c>
    </row>
    <row r="46" spans="2:7" ht="22.5">
      <c r="B46" s="11" t="s">
        <v>150</v>
      </c>
      <c r="C46" s="55" t="s">
        <v>132</v>
      </c>
      <c r="D46" s="56" t="s">
        <v>183</v>
      </c>
      <c r="E46" s="57">
        <v>123293</v>
      </c>
      <c r="F46" s="58">
        <v>123292.99</v>
      </c>
      <c r="G46" s="59">
        <f t="shared" si="0"/>
        <v>9.9999999947613105E-3</v>
      </c>
    </row>
    <row r="47" spans="2:7" ht="33.75">
      <c r="B47" s="11" t="s">
        <v>152</v>
      </c>
      <c r="C47" s="55" t="s">
        <v>132</v>
      </c>
      <c r="D47" s="56" t="s">
        <v>184</v>
      </c>
      <c r="E47" s="57">
        <v>37235</v>
      </c>
      <c r="F47" s="58">
        <v>37234.480000000003</v>
      </c>
      <c r="G47" s="59">
        <f t="shared" si="0"/>
        <v>0.51999999999679858</v>
      </c>
    </row>
    <row r="48" spans="2:7" ht="33.75">
      <c r="B48" s="11" t="s">
        <v>185</v>
      </c>
      <c r="C48" s="55" t="s">
        <v>132</v>
      </c>
      <c r="D48" s="56" t="s">
        <v>186</v>
      </c>
      <c r="E48" s="57">
        <v>13191.49</v>
      </c>
      <c r="F48" s="58">
        <v>13191.49</v>
      </c>
      <c r="G48" s="59" t="str">
        <f t="shared" si="0"/>
        <v>-</v>
      </c>
    </row>
    <row r="49" spans="2:7" ht="22.5">
      <c r="B49" s="11" t="s">
        <v>165</v>
      </c>
      <c r="C49" s="55" t="s">
        <v>132</v>
      </c>
      <c r="D49" s="56" t="s">
        <v>187</v>
      </c>
      <c r="E49" s="57">
        <v>13191.49</v>
      </c>
      <c r="F49" s="58">
        <v>13191.49</v>
      </c>
      <c r="G49" s="59" t="str">
        <f t="shared" si="0"/>
        <v>-</v>
      </c>
    </row>
    <row r="50" spans="2:7" ht="22.5">
      <c r="B50" s="11" t="s">
        <v>167</v>
      </c>
      <c r="C50" s="55" t="s">
        <v>132</v>
      </c>
      <c r="D50" s="56" t="s">
        <v>188</v>
      </c>
      <c r="E50" s="57">
        <v>13191.49</v>
      </c>
      <c r="F50" s="58">
        <v>13191.49</v>
      </c>
      <c r="G50" s="59" t="str">
        <f t="shared" ref="G50:G81" si="1">IF(OR(E50="-",IF(F50="-",0,F50)&gt;=IF(E50="-",0,E50)),"-",IF(E50="-",0,E50)-IF(F50="-",0,F50))</f>
        <v>-</v>
      </c>
    </row>
    <row r="51" spans="2:7">
      <c r="B51" s="11" t="s">
        <v>169</v>
      </c>
      <c r="C51" s="55" t="s">
        <v>132</v>
      </c>
      <c r="D51" s="56" t="s">
        <v>189</v>
      </c>
      <c r="E51" s="57">
        <v>13191.49</v>
      </c>
      <c r="F51" s="58">
        <v>13191.49</v>
      </c>
      <c r="G51" s="59" t="str">
        <f t="shared" si="1"/>
        <v>-</v>
      </c>
    </row>
    <row r="52" spans="2:7">
      <c r="B52" s="11" t="s">
        <v>190</v>
      </c>
      <c r="C52" s="55" t="s">
        <v>132</v>
      </c>
      <c r="D52" s="56" t="s">
        <v>191</v>
      </c>
      <c r="E52" s="57">
        <v>10000</v>
      </c>
      <c r="F52" s="58" t="s">
        <v>26</v>
      </c>
      <c r="G52" s="59">
        <f t="shared" si="1"/>
        <v>10000</v>
      </c>
    </row>
    <row r="53" spans="2:7" ht="19.5" customHeight="1">
      <c r="B53" s="11" t="s">
        <v>192</v>
      </c>
      <c r="C53" s="55" t="s">
        <v>132</v>
      </c>
      <c r="D53" s="56" t="s">
        <v>193</v>
      </c>
      <c r="E53" s="57">
        <v>10000</v>
      </c>
      <c r="F53" s="58" t="s">
        <v>26</v>
      </c>
      <c r="G53" s="59">
        <f t="shared" si="1"/>
        <v>10000</v>
      </c>
    </row>
    <row r="54" spans="2:7">
      <c r="B54" s="24" t="s">
        <v>194</v>
      </c>
      <c r="C54" s="45" t="s">
        <v>132</v>
      </c>
      <c r="D54" s="46" t="s">
        <v>195</v>
      </c>
      <c r="E54" s="47">
        <v>10000</v>
      </c>
      <c r="F54" s="48" t="s">
        <v>26</v>
      </c>
      <c r="G54" s="49">
        <f t="shared" si="1"/>
        <v>10000</v>
      </c>
    </row>
    <row r="55" spans="2:7" ht="24.75" customHeight="1">
      <c r="B55" s="11" t="s">
        <v>196</v>
      </c>
      <c r="C55" s="55" t="s">
        <v>132</v>
      </c>
      <c r="D55" s="56" t="s">
        <v>197</v>
      </c>
      <c r="E55" s="57">
        <v>10000</v>
      </c>
      <c r="F55" s="58" t="s">
        <v>26</v>
      </c>
      <c r="G55" s="59">
        <f t="shared" si="1"/>
        <v>10000</v>
      </c>
    </row>
    <row r="56" spans="2:7">
      <c r="B56" s="11" t="s">
        <v>173</v>
      </c>
      <c r="C56" s="55" t="s">
        <v>132</v>
      </c>
      <c r="D56" s="56" t="s">
        <v>198</v>
      </c>
      <c r="E56" s="57">
        <v>10000</v>
      </c>
      <c r="F56" s="58" t="s">
        <v>26</v>
      </c>
      <c r="G56" s="59">
        <f t="shared" si="1"/>
        <v>10000</v>
      </c>
    </row>
    <row r="57" spans="2:7">
      <c r="B57" s="11" t="s">
        <v>199</v>
      </c>
      <c r="C57" s="55" t="s">
        <v>132</v>
      </c>
      <c r="D57" s="56" t="s">
        <v>200</v>
      </c>
      <c r="E57" s="57">
        <v>10000</v>
      </c>
      <c r="F57" s="58" t="s">
        <v>26</v>
      </c>
      <c r="G57" s="59">
        <f t="shared" si="1"/>
        <v>10000</v>
      </c>
    </row>
    <row r="58" spans="2:7">
      <c r="B58" s="11" t="s">
        <v>201</v>
      </c>
      <c r="C58" s="55" t="s">
        <v>132</v>
      </c>
      <c r="D58" s="56" t="s">
        <v>202</v>
      </c>
      <c r="E58" s="57">
        <v>2995050</v>
      </c>
      <c r="F58" s="58">
        <v>2981075.38</v>
      </c>
      <c r="G58" s="59">
        <f t="shared" si="1"/>
        <v>13974.620000000112</v>
      </c>
    </row>
    <row r="59" spans="2:7" ht="33.75">
      <c r="B59" s="11" t="s">
        <v>203</v>
      </c>
      <c r="C59" s="55" t="s">
        <v>132</v>
      </c>
      <c r="D59" s="56" t="s">
        <v>204</v>
      </c>
      <c r="E59" s="57">
        <v>11000</v>
      </c>
      <c r="F59" s="58">
        <v>11000</v>
      </c>
      <c r="G59" s="59" t="str">
        <f t="shared" si="1"/>
        <v>-</v>
      </c>
    </row>
    <row r="60" spans="2:7">
      <c r="B60" s="24" t="s">
        <v>205</v>
      </c>
      <c r="C60" s="45" t="s">
        <v>132</v>
      </c>
      <c r="D60" s="46" t="s">
        <v>206</v>
      </c>
      <c r="E60" s="47">
        <v>11000</v>
      </c>
      <c r="F60" s="48">
        <v>11000</v>
      </c>
      <c r="G60" s="49" t="str">
        <f t="shared" si="1"/>
        <v>-</v>
      </c>
    </row>
    <row r="61" spans="2:7" ht="45">
      <c r="B61" s="11" t="s">
        <v>207</v>
      </c>
      <c r="C61" s="55" t="s">
        <v>132</v>
      </c>
      <c r="D61" s="56" t="s">
        <v>208</v>
      </c>
      <c r="E61" s="57">
        <v>11000</v>
      </c>
      <c r="F61" s="58">
        <v>11000</v>
      </c>
      <c r="G61" s="59" t="str">
        <f t="shared" si="1"/>
        <v>-</v>
      </c>
    </row>
    <row r="62" spans="2:7" ht="22.5">
      <c r="B62" s="11" t="s">
        <v>165</v>
      </c>
      <c r="C62" s="55" t="s">
        <v>132</v>
      </c>
      <c r="D62" s="56" t="s">
        <v>209</v>
      </c>
      <c r="E62" s="57">
        <v>11000</v>
      </c>
      <c r="F62" s="58">
        <v>11000</v>
      </c>
      <c r="G62" s="59" t="str">
        <f t="shared" si="1"/>
        <v>-</v>
      </c>
    </row>
    <row r="63" spans="2:7" ht="22.5">
      <c r="B63" s="11" t="s">
        <v>167</v>
      </c>
      <c r="C63" s="55" t="s">
        <v>132</v>
      </c>
      <c r="D63" s="56" t="s">
        <v>210</v>
      </c>
      <c r="E63" s="57">
        <v>11000</v>
      </c>
      <c r="F63" s="58">
        <v>11000</v>
      </c>
      <c r="G63" s="59" t="str">
        <f t="shared" si="1"/>
        <v>-</v>
      </c>
    </row>
    <row r="64" spans="2:7">
      <c r="B64" s="11" t="s">
        <v>169</v>
      </c>
      <c r="C64" s="55" t="s">
        <v>132</v>
      </c>
      <c r="D64" s="56" t="s">
        <v>211</v>
      </c>
      <c r="E64" s="57">
        <v>11000</v>
      </c>
      <c r="F64" s="58">
        <v>11000</v>
      </c>
      <c r="G64" s="59" t="str">
        <f t="shared" si="1"/>
        <v>-</v>
      </c>
    </row>
    <row r="65" spans="2:7" ht="22.5">
      <c r="B65" s="11" t="s">
        <v>140</v>
      </c>
      <c r="C65" s="55" t="s">
        <v>132</v>
      </c>
      <c r="D65" s="56" t="s">
        <v>212</v>
      </c>
      <c r="E65" s="57">
        <v>2984050</v>
      </c>
      <c r="F65" s="58">
        <v>2970075.38</v>
      </c>
      <c r="G65" s="59">
        <f t="shared" si="1"/>
        <v>13974.620000000112</v>
      </c>
    </row>
    <row r="66" spans="2:7">
      <c r="B66" s="24" t="s">
        <v>201</v>
      </c>
      <c r="C66" s="45" t="s">
        <v>132</v>
      </c>
      <c r="D66" s="46" t="s">
        <v>213</v>
      </c>
      <c r="E66" s="47">
        <v>2984050</v>
      </c>
      <c r="F66" s="48">
        <v>2970075.38</v>
      </c>
      <c r="G66" s="49">
        <f t="shared" si="1"/>
        <v>13974.620000000112</v>
      </c>
    </row>
    <row r="67" spans="2:7" ht="22.5">
      <c r="B67" s="11" t="s">
        <v>214</v>
      </c>
      <c r="C67" s="55" t="s">
        <v>132</v>
      </c>
      <c r="D67" s="56" t="s">
        <v>215</v>
      </c>
      <c r="E67" s="57">
        <v>811430</v>
      </c>
      <c r="F67" s="58">
        <v>797536.3</v>
      </c>
      <c r="G67" s="59">
        <f t="shared" si="1"/>
        <v>13893.699999999953</v>
      </c>
    </row>
    <row r="68" spans="2:7" ht="48.75" customHeight="1">
      <c r="B68" s="11" t="s">
        <v>146</v>
      </c>
      <c r="C68" s="55" t="s">
        <v>132</v>
      </c>
      <c r="D68" s="56" t="s">
        <v>216</v>
      </c>
      <c r="E68" s="57">
        <v>771846</v>
      </c>
      <c r="F68" s="58">
        <v>768412.3</v>
      </c>
      <c r="G68" s="59">
        <f t="shared" si="1"/>
        <v>3433.6999999999534</v>
      </c>
    </row>
    <row r="69" spans="2:7" ht="22.5">
      <c r="B69" s="11" t="s">
        <v>148</v>
      </c>
      <c r="C69" s="55" t="s">
        <v>132</v>
      </c>
      <c r="D69" s="56" t="s">
        <v>217</v>
      </c>
      <c r="E69" s="57">
        <v>771846</v>
      </c>
      <c r="F69" s="58">
        <v>768412.3</v>
      </c>
      <c r="G69" s="59">
        <f t="shared" si="1"/>
        <v>3433.6999999999534</v>
      </c>
    </row>
    <row r="70" spans="2:7" ht="22.5">
      <c r="B70" s="11" t="s">
        <v>150</v>
      </c>
      <c r="C70" s="55" t="s">
        <v>132</v>
      </c>
      <c r="D70" s="56" t="s">
        <v>218</v>
      </c>
      <c r="E70" s="57">
        <v>593776</v>
      </c>
      <c r="F70" s="58">
        <v>591142.43999999994</v>
      </c>
      <c r="G70" s="59">
        <f t="shared" si="1"/>
        <v>2633.5600000000559</v>
      </c>
    </row>
    <row r="71" spans="2:7" ht="33.75">
      <c r="B71" s="11" t="s">
        <v>152</v>
      </c>
      <c r="C71" s="55" t="s">
        <v>132</v>
      </c>
      <c r="D71" s="56" t="s">
        <v>219</v>
      </c>
      <c r="E71" s="57">
        <v>178070</v>
      </c>
      <c r="F71" s="58">
        <v>177269.86</v>
      </c>
      <c r="G71" s="59">
        <f t="shared" si="1"/>
        <v>800.14000000001397</v>
      </c>
    </row>
    <row r="72" spans="2:7" ht="22.5">
      <c r="B72" s="11" t="s">
        <v>165</v>
      </c>
      <c r="C72" s="55" t="s">
        <v>132</v>
      </c>
      <c r="D72" s="56" t="s">
        <v>220</v>
      </c>
      <c r="E72" s="57">
        <v>39584</v>
      </c>
      <c r="F72" s="58">
        <v>29124</v>
      </c>
      <c r="G72" s="59">
        <f t="shared" si="1"/>
        <v>10460</v>
      </c>
    </row>
    <row r="73" spans="2:7" ht="22.5">
      <c r="B73" s="11" t="s">
        <v>167</v>
      </c>
      <c r="C73" s="55" t="s">
        <v>132</v>
      </c>
      <c r="D73" s="56" t="s">
        <v>221</v>
      </c>
      <c r="E73" s="57">
        <v>39584</v>
      </c>
      <c r="F73" s="58">
        <v>29124</v>
      </c>
      <c r="G73" s="59">
        <f t="shared" si="1"/>
        <v>10460</v>
      </c>
    </row>
    <row r="74" spans="2:7">
      <c r="B74" s="11" t="s">
        <v>169</v>
      </c>
      <c r="C74" s="55" t="s">
        <v>132</v>
      </c>
      <c r="D74" s="56" t="s">
        <v>222</v>
      </c>
      <c r="E74" s="57">
        <v>39584</v>
      </c>
      <c r="F74" s="58">
        <v>29124</v>
      </c>
      <c r="G74" s="59">
        <f t="shared" si="1"/>
        <v>10460</v>
      </c>
    </row>
    <row r="75" spans="2:7" ht="45">
      <c r="B75" s="11" t="s">
        <v>223</v>
      </c>
      <c r="C75" s="55" t="s">
        <v>132</v>
      </c>
      <c r="D75" s="56" t="s">
        <v>224</v>
      </c>
      <c r="E75" s="57">
        <v>11000</v>
      </c>
      <c r="F75" s="58">
        <v>11000</v>
      </c>
      <c r="G75" s="59" t="str">
        <f t="shared" si="1"/>
        <v>-</v>
      </c>
    </row>
    <row r="76" spans="2:7" ht="22.5">
      <c r="B76" s="11" t="s">
        <v>165</v>
      </c>
      <c r="C76" s="55" t="s">
        <v>132</v>
      </c>
      <c r="D76" s="56" t="s">
        <v>225</v>
      </c>
      <c r="E76" s="57">
        <v>11000</v>
      </c>
      <c r="F76" s="58">
        <v>11000</v>
      </c>
      <c r="G76" s="59" t="str">
        <f t="shared" si="1"/>
        <v>-</v>
      </c>
    </row>
    <row r="77" spans="2:7" ht="22.5">
      <c r="B77" s="11" t="s">
        <v>167</v>
      </c>
      <c r="C77" s="55" t="s">
        <v>132</v>
      </c>
      <c r="D77" s="56" t="s">
        <v>226</v>
      </c>
      <c r="E77" s="57">
        <v>11000</v>
      </c>
      <c r="F77" s="58">
        <v>11000</v>
      </c>
      <c r="G77" s="59" t="str">
        <f t="shared" si="1"/>
        <v>-</v>
      </c>
    </row>
    <row r="78" spans="2:7">
      <c r="B78" s="11" t="s">
        <v>169</v>
      </c>
      <c r="C78" s="55" t="s">
        <v>132</v>
      </c>
      <c r="D78" s="56" t="s">
        <v>227</v>
      </c>
      <c r="E78" s="57">
        <v>11000</v>
      </c>
      <c r="F78" s="58">
        <v>11000</v>
      </c>
      <c r="G78" s="59" t="str">
        <f t="shared" si="1"/>
        <v>-</v>
      </c>
    </row>
    <row r="79" spans="2:7" ht="67.5">
      <c r="B79" s="11" t="s">
        <v>179</v>
      </c>
      <c r="C79" s="55" t="s">
        <v>132</v>
      </c>
      <c r="D79" s="56" t="s">
        <v>228</v>
      </c>
      <c r="E79" s="57">
        <v>1063701</v>
      </c>
      <c r="F79" s="58">
        <v>1063700.52</v>
      </c>
      <c r="G79" s="59">
        <f t="shared" si="1"/>
        <v>0.47999999998137355</v>
      </c>
    </row>
    <row r="80" spans="2:7" ht="45" customHeight="1">
      <c r="B80" s="11" t="s">
        <v>146</v>
      </c>
      <c r="C80" s="55" t="s">
        <v>132</v>
      </c>
      <c r="D80" s="56" t="s">
        <v>229</v>
      </c>
      <c r="E80" s="57">
        <v>1063701</v>
      </c>
      <c r="F80" s="58">
        <v>1063700.52</v>
      </c>
      <c r="G80" s="59">
        <f t="shared" si="1"/>
        <v>0.47999999998137355</v>
      </c>
    </row>
    <row r="81" spans="2:7" ht="22.5">
      <c r="B81" s="11" t="s">
        <v>148</v>
      </c>
      <c r="C81" s="55" t="s">
        <v>132</v>
      </c>
      <c r="D81" s="56" t="s">
        <v>230</v>
      </c>
      <c r="E81" s="57">
        <v>1063701</v>
      </c>
      <c r="F81" s="58">
        <v>1063700.52</v>
      </c>
      <c r="G81" s="59">
        <f t="shared" si="1"/>
        <v>0.47999999998137355</v>
      </c>
    </row>
    <row r="82" spans="2:7" ht="22.5">
      <c r="B82" s="11" t="s">
        <v>150</v>
      </c>
      <c r="C82" s="55" t="s">
        <v>132</v>
      </c>
      <c r="D82" s="56" t="s">
        <v>231</v>
      </c>
      <c r="E82" s="57">
        <v>850434</v>
      </c>
      <c r="F82" s="58">
        <v>850434</v>
      </c>
      <c r="G82" s="59" t="str">
        <f t="shared" ref="G82:G113" si="2">IF(OR(E82="-",IF(F82="-",0,F82)&gt;=IF(E82="-",0,E82)),"-",IF(E82="-",0,E82)-IF(F82="-",0,F82))</f>
        <v>-</v>
      </c>
    </row>
    <row r="83" spans="2:7" ht="33.75">
      <c r="B83" s="11" t="s">
        <v>152</v>
      </c>
      <c r="C83" s="55" t="s">
        <v>132</v>
      </c>
      <c r="D83" s="56" t="s">
        <v>232</v>
      </c>
      <c r="E83" s="57">
        <v>213267</v>
      </c>
      <c r="F83" s="58">
        <v>213266.52</v>
      </c>
      <c r="G83" s="59">
        <f t="shared" si="2"/>
        <v>0.48000000001047738</v>
      </c>
    </row>
    <row r="84" spans="2:7" ht="45">
      <c r="B84" s="11" t="s">
        <v>233</v>
      </c>
      <c r="C84" s="55" t="s">
        <v>132</v>
      </c>
      <c r="D84" s="56" t="s">
        <v>234</v>
      </c>
      <c r="E84" s="57">
        <v>1097919</v>
      </c>
      <c r="F84" s="58">
        <v>1097838.56</v>
      </c>
      <c r="G84" s="59">
        <f t="shared" si="2"/>
        <v>80.439999999944121</v>
      </c>
    </row>
    <row r="85" spans="2:7" ht="45.75" customHeight="1">
      <c r="B85" s="11" t="s">
        <v>146</v>
      </c>
      <c r="C85" s="55" t="s">
        <v>132</v>
      </c>
      <c r="D85" s="56" t="s">
        <v>235</v>
      </c>
      <c r="E85" s="57">
        <v>1000804</v>
      </c>
      <c r="F85" s="58">
        <v>1000725.06</v>
      </c>
      <c r="G85" s="59">
        <f t="shared" si="2"/>
        <v>78.939999999944121</v>
      </c>
    </row>
    <row r="86" spans="2:7" ht="22.5">
      <c r="B86" s="11" t="s">
        <v>148</v>
      </c>
      <c r="C86" s="55" t="s">
        <v>132</v>
      </c>
      <c r="D86" s="56" t="s">
        <v>236</v>
      </c>
      <c r="E86" s="57">
        <v>1000804</v>
      </c>
      <c r="F86" s="58">
        <v>1000725.06</v>
      </c>
      <c r="G86" s="59">
        <f t="shared" si="2"/>
        <v>78.939999999944121</v>
      </c>
    </row>
    <row r="87" spans="2:7" ht="22.5">
      <c r="B87" s="11" t="s">
        <v>150</v>
      </c>
      <c r="C87" s="55" t="s">
        <v>132</v>
      </c>
      <c r="D87" s="56" t="s">
        <v>237</v>
      </c>
      <c r="E87" s="57">
        <v>778329</v>
      </c>
      <c r="F87" s="58">
        <v>778250.06</v>
      </c>
      <c r="G87" s="59">
        <f t="shared" si="2"/>
        <v>78.939999999944121</v>
      </c>
    </row>
    <row r="88" spans="2:7" ht="33.75">
      <c r="B88" s="11" t="s">
        <v>152</v>
      </c>
      <c r="C88" s="55" t="s">
        <v>132</v>
      </c>
      <c r="D88" s="56" t="s">
        <v>238</v>
      </c>
      <c r="E88" s="57">
        <v>222475</v>
      </c>
      <c r="F88" s="58">
        <v>222475</v>
      </c>
      <c r="G88" s="59" t="str">
        <f t="shared" si="2"/>
        <v>-</v>
      </c>
    </row>
    <row r="89" spans="2:7" ht="22.5">
      <c r="B89" s="11" t="s">
        <v>165</v>
      </c>
      <c r="C89" s="55" t="s">
        <v>132</v>
      </c>
      <c r="D89" s="56" t="s">
        <v>239</v>
      </c>
      <c r="E89" s="57">
        <v>97115</v>
      </c>
      <c r="F89" s="58">
        <v>97113.5</v>
      </c>
      <c r="G89" s="59">
        <f t="shared" si="2"/>
        <v>1.5</v>
      </c>
    </row>
    <row r="90" spans="2:7" ht="22.5">
      <c r="B90" s="11" t="s">
        <v>167</v>
      </c>
      <c r="C90" s="55" t="s">
        <v>132</v>
      </c>
      <c r="D90" s="56" t="s">
        <v>240</v>
      </c>
      <c r="E90" s="57">
        <v>97115</v>
      </c>
      <c r="F90" s="58">
        <v>97113.5</v>
      </c>
      <c r="G90" s="59">
        <f t="shared" si="2"/>
        <v>1.5</v>
      </c>
    </row>
    <row r="91" spans="2:7">
      <c r="B91" s="11" t="s">
        <v>169</v>
      </c>
      <c r="C91" s="55" t="s">
        <v>132</v>
      </c>
      <c r="D91" s="56" t="s">
        <v>241</v>
      </c>
      <c r="E91" s="57">
        <v>81275</v>
      </c>
      <c r="F91" s="58">
        <v>81273.5</v>
      </c>
      <c r="G91" s="59">
        <f t="shared" si="2"/>
        <v>1.5</v>
      </c>
    </row>
    <row r="92" spans="2:7">
      <c r="B92" s="11" t="s">
        <v>171</v>
      </c>
      <c r="C92" s="55" t="s">
        <v>132</v>
      </c>
      <c r="D92" s="56" t="s">
        <v>242</v>
      </c>
      <c r="E92" s="57">
        <v>15840</v>
      </c>
      <c r="F92" s="58">
        <v>15840</v>
      </c>
      <c r="G92" s="59" t="str">
        <f t="shared" si="2"/>
        <v>-</v>
      </c>
    </row>
    <row r="93" spans="2:7">
      <c r="B93" s="11" t="s">
        <v>243</v>
      </c>
      <c r="C93" s="55" t="s">
        <v>132</v>
      </c>
      <c r="D93" s="56" t="s">
        <v>244</v>
      </c>
      <c r="E93" s="57">
        <v>96200</v>
      </c>
      <c r="F93" s="58">
        <v>96200</v>
      </c>
      <c r="G93" s="59" t="str">
        <f t="shared" si="2"/>
        <v>-</v>
      </c>
    </row>
    <row r="94" spans="2:7">
      <c r="B94" s="11" t="s">
        <v>245</v>
      </c>
      <c r="C94" s="55" t="s">
        <v>132</v>
      </c>
      <c r="D94" s="56" t="s">
        <v>246</v>
      </c>
      <c r="E94" s="57">
        <v>96200</v>
      </c>
      <c r="F94" s="58">
        <v>96200</v>
      </c>
      <c r="G94" s="59" t="str">
        <f t="shared" si="2"/>
        <v>-</v>
      </c>
    </row>
    <row r="95" spans="2:7" ht="15.75" customHeight="1">
      <c r="B95" s="11" t="s">
        <v>192</v>
      </c>
      <c r="C95" s="55" t="s">
        <v>132</v>
      </c>
      <c r="D95" s="56" t="s">
        <v>247</v>
      </c>
      <c r="E95" s="57">
        <v>96200</v>
      </c>
      <c r="F95" s="58">
        <v>96200</v>
      </c>
      <c r="G95" s="59" t="str">
        <f t="shared" si="2"/>
        <v>-</v>
      </c>
    </row>
    <row r="96" spans="2:7">
      <c r="B96" s="24" t="s">
        <v>194</v>
      </c>
      <c r="C96" s="45" t="s">
        <v>132</v>
      </c>
      <c r="D96" s="46" t="s">
        <v>248</v>
      </c>
      <c r="E96" s="47">
        <v>96200</v>
      </c>
      <c r="F96" s="48">
        <v>96200</v>
      </c>
      <c r="G96" s="49" t="str">
        <f t="shared" si="2"/>
        <v>-</v>
      </c>
    </row>
    <row r="97" spans="2:7" ht="45">
      <c r="B97" s="11" t="s">
        <v>249</v>
      </c>
      <c r="C97" s="55" t="s">
        <v>132</v>
      </c>
      <c r="D97" s="56" t="s">
        <v>250</v>
      </c>
      <c r="E97" s="57">
        <v>96200</v>
      </c>
      <c r="F97" s="58">
        <v>96200</v>
      </c>
      <c r="G97" s="59" t="str">
        <f t="shared" si="2"/>
        <v>-</v>
      </c>
    </row>
    <row r="98" spans="2:7" ht="48.75" customHeight="1">
      <c r="B98" s="11" t="s">
        <v>146</v>
      </c>
      <c r="C98" s="55" t="s">
        <v>132</v>
      </c>
      <c r="D98" s="56" t="s">
        <v>251</v>
      </c>
      <c r="E98" s="57">
        <v>62234</v>
      </c>
      <c r="F98" s="58">
        <v>62234</v>
      </c>
      <c r="G98" s="59" t="str">
        <f t="shared" si="2"/>
        <v>-</v>
      </c>
    </row>
    <row r="99" spans="2:7" ht="22.5">
      <c r="B99" s="11" t="s">
        <v>148</v>
      </c>
      <c r="C99" s="55" t="s">
        <v>132</v>
      </c>
      <c r="D99" s="56" t="s">
        <v>252</v>
      </c>
      <c r="E99" s="57">
        <v>62234</v>
      </c>
      <c r="F99" s="58">
        <v>62234</v>
      </c>
      <c r="G99" s="59" t="str">
        <f t="shared" si="2"/>
        <v>-</v>
      </c>
    </row>
    <row r="100" spans="2:7" ht="22.5">
      <c r="B100" s="11" t="s">
        <v>150</v>
      </c>
      <c r="C100" s="55" t="s">
        <v>132</v>
      </c>
      <c r="D100" s="56" t="s">
        <v>253</v>
      </c>
      <c r="E100" s="57">
        <v>48053.38</v>
      </c>
      <c r="F100" s="58">
        <v>48053.38</v>
      </c>
      <c r="G100" s="59" t="str">
        <f t="shared" si="2"/>
        <v>-</v>
      </c>
    </row>
    <row r="101" spans="2:7" ht="33.75">
      <c r="B101" s="11" t="s">
        <v>152</v>
      </c>
      <c r="C101" s="55" t="s">
        <v>132</v>
      </c>
      <c r="D101" s="56" t="s">
        <v>254</v>
      </c>
      <c r="E101" s="57">
        <v>14180.62</v>
      </c>
      <c r="F101" s="58">
        <v>14180.62</v>
      </c>
      <c r="G101" s="59" t="str">
        <f t="shared" si="2"/>
        <v>-</v>
      </c>
    </row>
    <row r="102" spans="2:7" ht="22.5">
      <c r="B102" s="11" t="s">
        <v>165</v>
      </c>
      <c r="C102" s="55" t="s">
        <v>132</v>
      </c>
      <c r="D102" s="56" t="s">
        <v>255</v>
      </c>
      <c r="E102" s="57">
        <v>33966</v>
      </c>
      <c r="F102" s="58">
        <v>33966</v>
      </c>
      <c r="G102" s="59" t="str">
        <f t="shared" si="2"/>
        <v>-</v>
      </c>
    </row>
    <row r="103" spans="2:7" ht="22.5">
      <c r="B103" s="11" t="s">
        <v>167</v>
      </c>
      <c r="C103" s="55" t="s">
        <v>132</v>
      </c>
      <c r="D103" s="56" t="s">
        <v>256</v>
      </c>
      <c r="E103" s="57">
        <v>33966</v>
      </c>
      <c r="F103" s="58">
        <v>33966</v>
      </c>
      <c r="G103" s="59" t="str">
        <f t="shared" si="2"/>
        <v>-</v>
      </c>
    </row>
    <row r="104" spans="2:7">
      <c r="B104" s="11" t="s">
        <v>169</v>
      </c>
      <c r="C104" s="55" t="s">
        <v>132</v>
      </c>
      <c r="D104" s="56" t="s">
        <v>257</v>
      </c>
      <c r="E104" s="57">
        <v>33966</v>
      </c>
      <c r="F104" s="58">
        <v>33966</v>
      </c>
      <c r="G104" s="59" t="str">
        <f t="shared" si="2"/>
        <v>-</v>
      </c>
    </row>
    <row r="105" spans="2:7" ht="22.5">
      <c r="B105" s="11" t="s">
        <v>258</v>
      </c>
      <c r="C105" s="55" t="s">
        <v>132</v>
      </c>
      <c r="D105" s="56" t="s">
        <v>259</v>
      </c>
      <c r="E105" s="57">
        <v>52632</v>
      </c>
      <c r="F105" s="58">
        <v>52632</v>
      </c>
      <c r="G105" s="59" t="str">
        <f t="shared" si="2"/>
        <v>-</v>
      </c>
    </row>
    <row r="106" spans="2:7" ht="33.75">
      <c r="B106" s="11" t="s">
        <v>260</v>
      </c>
      <c r="C106" s="55" t="s">
        <v>132</v>
      </c>
      <c r="D106" s="56" t="s">
        <v>261</v>
      </c>
      <c r="E106" s="57">
        <v>52632</v>
      </c>
      <c r="F106" s="58">
        <v>52632</v>
      </c>
      <c r="G106" s="59" t="str">
        <f t="shared" si="2"/>
        <v>-</v>
      </c>
    </row>
    <row r="107" spans="2:7" ht="33.75">
      <c r="B107" s="11" t="s">
        <v>203</v>
      </c>
      <c r="C107" s="55" t="s">
        <v>132</v>
      </c>
      <c r="D107" s="56" t="s">
        <v>262</v>
      </c>
      <c r="E107" s="57">
        <v>52632</v>
      </c>
      <c r="F107" s="58">
        <v>52632</v>
      </c>
      <c r="G107" s="59" t="str">
        <f t="shared" si="2"/>
        <v>-</v>
      </c>
    </row>
    <row r="108" spans="2:7" ht="67.5">
      <c r="B108" s="26" t="s">
        <v>263</v>
      </c>
      <c r="C108" s="45" t="s">
        <v>132</v>
      </c>
      <c r="D108" s="46" t="s">
        <v>264</v>
      </c>
      <c r="E108" s="47">
        <v>52632</v>
      </c>
      <c r="F108" s="48">
        <v>52632</v>
      </c>
      <c r="G108" s="49" t="str">
        <f t="shared" si="2"/>
        <v>-</v>
      </c>
    </row>
    <row r="109" spans="2:7" ht="101.25">
      <c r="B109" s="27" t="s">
        <v>265</v>
      </c>
      <c r="C109" s="55" t="s">
        <v>132</v>
      </c>
      <c r="D109" s="56" t="s">
        <v>266</v>
      </c>
      <c r="E109" s="57">
        <v>52632</v>
      </c>
      <c r="F109" s="58">
        <v>52632</v>
      </c>
      <c r="G109" s="59" t="str">
        <f t="shared" si="2"/>
        <v>-</v>
      </c>
    </row>
    <row r="110" spans="2:7" ht="47.25" customHeight="1">
      <c r="B110" s="11" t="s">
        <v>146</v>
      </c>
      <c r="C110" s="55" t="s">
        <v>132</v>
      </c>
      <c r="D110" s="56" t="s">
        <v>267</v>
      </c>
      <c r="E110" s="57">
        <v>20000</v>
      </c>
      <c r="F110" s="58">
        <v>20000</v>
      </c>
      <c r="G110" s="59" t="str">
        <f t="shared" si="2"/>
        <v>-</v>
      </c>
    </row>
    <row r="111" spans="2:7" ht="22.5">
      <c r="B111" s="11" t="s">
        <v>148</v>
      </c>
      <c r="C111" s="55" t="s">
        <v>132</v>
      </c>
      <c r="D111" s="56" t="s">
        <v>268</v>
      </c>
      <c r="E111" s="57">
        <v>20000</v>
      </c>
      <c r="F111" s="58">
        <v>20000</v>
      </c>
      <c r="G111" s="59" t="str">
        <f t="shared" si="2"/>
        <v>-</v>
      </c>
    </row>
    <row r="112" spans="2:7" ht="22.5">
      <c r="B112" s="11" t="s">
        <v>269</v>
      </c>
      <c r="C112" s="55" t="s">
        <v>132</v>
      </c>
      <c r="D112" s="56" t="s">
        <v>270</v>
      </c>
      <c r="E112" s="57">
        <v>20000</v>
      </c>
      <c r="F112" s="58">
        <v>20000</v>
      </c>
      <c r="G112" s="59" t="str">
        <f t="shared" si="2"/>
        <v>-</v>
      </c>
    </row>
    <row r="113" spans="2:7" ht="22.5">
      <c r="B113" s="11" t="s">
        <v>165</v>
      </c>
      <c r="C113" s="55" t="s">
        <v>132</v>
      </c>
      <c r="D113" s="56" t="s">
        <v>271</v>
      </c>
      <c r="E113" s="57">
        <v>32632</v>
      </c>
      <c r="F113" s="58">
        <v>32632</v>
      </c>
      <c r="G113" s="59" t="str">
        <f t="shared" si="2"/>
        <v>-</v>
      </c>
    </row>
    <row r="114" spans="2:7" ht="22.5">
      <c r="B114" s="11" t="s">
        <v>167</v>
      </c>
      <c r="C114" s="55" t="s">
        <v>132</v>
      </c>
      <c r="D114" s="56" t="s">
        <v>272</v>
      </c>
      <c r="E114" s="57">
        <v>32632</v>
      </c>
      <c r="F114" s="58">
        <v>32632</v>
      </c>
      <c r="G114" s="59" t="str">
        <f t="shared" ref="G114:G145" si="3">IF(OR(E114="-",IF(F114="-",0,F114)&gt;=IF(E114="-",0,E114)),"-",IF(E114="-",0,E114)-IF(F114="-",0,F114))</f>
        <v>-</v>
      </c>
    </row>
    <row r="115" spans="2:7">
      <c r="B115" s="11" t="s">
        <v>169</v>
      </c>
      <c r="C115" s="55" t="s">
        <v>132</v>
      </c>
      <c r="D115" s="56" t="s">
        <v>273</v>
      </c>
      <c r="E115" s="57">
        <v>32632</v>
      </c>
      <c r="F115" s="58">
        <v>32632</v>
      </c>
      <c r="G115" s="59" t="str">
        <f t="shared" si="3"/>
        <v>-</v>
      </c>
    </row>
    <row r="116" spans="2:7">
      <c r="B116" s="11" t="s">
        <v>274</v>
      </c>
      <c r="C116" s="55" t="s">
        <v>132</v>
      </c>
      <c r="D116" s="56" t="s">
        <v>275</v>
      </c>
      <c r="E116" s="57">
        <v>2451308.2200000002</v>
      </c>
      <c r="F116" s="58">
        <v>2367466.66</v>
      </c>
      <c r="G116" s="59">
        <f t="shared" si="3"/>
        <v>83841.560000000056</v>
      </c>
    </row>
    <row r="117" spans="2:7">
      <c r="B117" s="11" t="s">
        <v>276</v>
      </c>
      <c r="C117" s="55" t="s">
        <v>132</v>
      </c>
      <c r="D117" s="56" t="s">
        <v>277</v>
      </c>
      <c r="E117" s="57">
        <v>2451308.2200000002</v>
      </c>
      <c r="F117" s="58">
        <v>2367466.66</v>
      </c>
      <c r="G117" s="59">
        <f t="shared" si="3"/>
        <v>83841.560000000056</v>
      </c>
    </row>
    <row r="118" spans="2:7" ht="33.75">
      <c r="B118" s="11" t="s">
        <v>203</v>
      </c>
      <c r="C118" s="55" t="s">
        <v>132</v>
      </c>
      <c r="D118" s="56" t="s">
        <v>278</v>
      </c>
      <c r="E118" s="57">
        <v>2451308.2200000002</v>
      </c>
      <c r="F118" s="58">
        <v>2367466.66</v>
      </c>
      <c r="G118" s="59">
        <f t="shared" si="3"/>
        <v>83841.560000000056</v>
      </c>
    </row>
    <row r="119" spans="2:7" ht="33.75">
      <c r="B119" s="24" t="s">
        <v>279</v>
      </c>
      <c r="C119" s="45" t="s">
        <v>132</v>
      </c>
      <c r="D119" s="46" t="s">
        <v>280</v>
      </c>
      <c r="E119" s="47">
        <v>2451308.2200000002</v>
      </c>
      <c r="F119" s="48">
        <v>2367466.66</v>
      </c>
      <c r="G119" s="49">
        <f t="shared" si="3"/>
        <v>83841.560000000056</v>
      </c>
    </row>
    <row r="120" spans="2:7" ht="90">
      <c r="B120" s="27" t="s">
        <v>281</v>
      </c>
      <c r="C120" s="55" t="s">
        <v>132</v>
      </c>
      <c r="D120" s="56" t="s">
        <v>282</v>
      </c>
      <c r="E120" s="57">
        <v>163859.56</v>
      </c>
      <c r="F120" s="58">
        <v>80018</v>
      </c>
      <c r="G120" s="59">
        <f t="shared" si="3"/>
        <v>83841.56</v>
      </c>
    </row>
    <row r="121" spans="2:7" ht="22.5">
      <c r="B121" s="11" t="s">
        <v>165</v>
      </c>
      <c r="C121" s="55" t="s">
        <v>132</v>
      </c>
      <c r="D121" s="56" t="s">
        <v>283</v>
      </c>
      <c r="E121" s="57">
        <v>163859.56</v>
      </c>
      <c r="F121" s="58">
        <v>80018</v>
      </c>
      <c r="G121" s="59">
        <f t="shared" si="3"/>
        <v>83841.56</v>
      </c>
    </row>
    <row r="122" spans="2:7" ht="22.5">
      <c r="B122" s="11" t="s">
        <v>167</v>
      </c>
      <c r="C122" s="55" t="s">
        <v>132</v>
      </c>
      <c r="D122" s="56" t="s">
        <v>284</v>
      </c>
      <c r="E122" s="57">
        <v>163859.56</v>
      </c>
      <c r="F122" s="58">
        <v>80018</v>
      </c>
      <c r="G122" s="59">
        <f t="shared" si="3"/>
        <v>83841.56</v>
      </c>
    </row>
    <row r="123" spans="2:7">
      <c r="B123" s="11" t="s">
        <v>169</v>
      </c>
      <c r="C123" s="55" t="s">
        <v>132</v>
      </c>
      <c r="D123" s="56" t="s">
        <v>285</v>
      </c>
      <c r="E123" s="57">
        <v>163859.56</v>
      </c>
      <c r="F123" s="58">
        <v>80018</v>
      </c>
      <c r="G123" s="59">
        <f t="shared" si="3"/>
        <v>83841.56</v>
      </c>
    </row>
    <row r="124" spans="2:7" ht="90">
      <c r="B124" s="27" t="s">
        <v>286</v>
      </c>
      <c r="C124" s="55" t="s">
        <v>132</v>
      </c>
      <c r="D124" s="56" t="s">
        <v>287</v>
      </c>
      <c r="E124" s="57">
        <v>2287448.66</v>
      </c>
      <c r="F124" s="58">
        <v>2287448.66</v>
      </c>
      <c r="G124" s="59" t="str">
        <f t="shared" si="3"/>
        <v>-</v>
      </c>
    </row>
    <row r="125" spans="2:7" ht="22.5">
      <c r="B125" s="11" t="s">
        <v>165</v>
      </c>
      <c r="C125" s="55" t="s">
        <v>132</v>
      </c>
      <c r="D125" s="56" t="s">
        <v>288</v>
      </c>
      <c r="E125" s="57">
        <v>2287448.66</v>
      </c>
      <c r="F125" s="58">
        <v>2287448.66</v>
      </c>
      <c r="G125" s="59" t="str">
        <f t="shared" si="3"/>
        <v>-</v>
      </c>
    </row>
    <row r="126" spans="2:7" ht="22.5">
      <c r="B126" s="11" t="s">
        <v>167</v>
      </c>
      <c r="C126" s="55" t="s">
        <v>132</v>
      </c>
      <c r="D126" s="56" t="s">
        <v>289</v>
      </c>
      <c r="E126" s="57">
        <v>2287448.66</v>
      </c>
      <c r="F126" s="58">
        <v>2287448.66</v>
      </c>
      <c r="G126" s="59" t="str">
        <f t="shared" si="3"/>
        <v>-</v>
      </c>
    </row>
    <row r="127" spans="2:7">
      <c r="B127" s="11" t="s">
        <v>169</v>
      </c>
      <c r="C127" s="55" t="s">
        <v>132</v>
      </c>
      <c r="D127" s="56" t="s">
        <v>290</v>
      </c>
      <c r="E127" s="57">
        <v>2287448.66</v>
      </c>
      <c r="F127" s="58">
        <v>2287448.66</v>
      </c>
      <c r="G127" s="59" t="str">
        <f t="shared" si="3"/>
        <v>-</v>
      </c>
    </row>
    <row r="128" spans="2:7">
      <c r="B128" s="11" t="s">
        <v>291</v>
      </c>
      <c r="C128" s="55" t="s">
        <v>132</v>
      </c>
      <c r="D128" s="56" t="s">
        <v>292</v>
      </c>
      <c r="E128" s="57">
        <v>249323</v>
      </c>
      <c r="F128" s="58">
        <v>248841.2</v>
      </c>
      <c r="G128" s="59">
        <f t="shared" si="3"/>
        <v>481.79999999998836</v>
      </c>
    </row>
    <row r="129" spans="2:7">
      <c r="B129" s="11" t="s">
        <v>293</v>
      </c>
      <c r="C129" s="55" t="s">
        <v>132</v>
      </c>
      <c r="D129" s="56" t="s">
        <v>294</v>
      </c>
      <c r="E129" s="57">
        <v>249323</v>
      </c>
      <c r="F129" s="58">
        <v>248841.2</v>
      </c>
      <c r="G129" s="59">
        <f t="shared" si="3"/>
        <v>481.79999999998836</v>
      </c>
    </row>
    <row r="130" spans="2:7" ht="33.75">
      <c r="B130" s="11" t="s">
        <v>203</v>
      </c>
      <c r="C130" s="55" t="s">
        <v>132</v>
      </c>
      <c r="D130" s="56" t="s">
        <v>295</v>
      </c>
      <c r="E130" s="57">
        <v>249323</v>
      </c>
      <c r="F130" s="58">
        <v>248841.2</v>
      </c>
      <c r="G130" s="59">
        <f t="shared" si="3"/>
        <v>481.79999999998836</v>
      </c>
    </row>
    <row r="131" spans="2:7" ht="35.25" customHeight="1">
      <c r="B131" s="24" t="s">
        <v>296</v>
      </c>
      <c r="C131" s="45" t="s">
        <v>132</v>
      </c>
      <c r="D131" s="46" t="s">
        <v>297</v>
      </c>
      <c r="E131" s="47">
        <v>249323</v>
      </c>
      <c r="F131" s="48">
        <v>248841.2</v>
      </c>
      <c r="G131" s="49">
        <f t="shared" si="3"/>
        <v>481.79999999998836</v>
      </c>
    </row>
    <row r="132" spans="2:7" ht="68.25" customHeight="1">
      <c r="B132" s="27" t="s">
        <v>298</v>
      </c>
      <c r="C132" s="55" t="s">
        <v>132</v>
      </c>
      <c r="D132" s="56" t="s">
        <v>299</v>
      </c>
      <c r="E132" s="57">
        <v>243023</v>
      </c>
      <c r="F132" s="58">
        <v>242541.2</v>
      </c>
      <c r="G132" s="59">
        <f t="shared" si="3"/>
        <v>481.79999999998836</v>
      </c>
    </row>
    <row r="133" spans="2:7" ht="22.5">
      <c r="B133" s="11" t="s">
        <v>165</v>
      </c>
      <c r="C133" s="55" t="s">
        <v>132</v>
      </c>
      <c r="D133" s="56" t="s">
        <v>300</v>
      </c>
      <c r="E133" s="57">
        <v>243023</v>
      </c>
      <c r="F133" s="58">
        <v>242541.2</v>
      </c>
      <c r="G133" s="59">
        <f t="shared" si="3"/>
        <v>481.79999999998836</v>
      </c>
    </row>
    <row r="134" spans="2:7" ht="22.5">
      <c r="B134" s="11" t="s">
        <v>167</v>
      </c>
      <c r="C134" s="55" t="s">
        <v>132</v>
      </c>
      <c r="D134" s="56" t="s">
        <v>301</v>
      </c>
      <c r="E134" s="57">
        <v>243023</v>
      </c>
      <c r="F134" s="58">
        <v>242541.2</v>
      </c>
      <c r="G134" s="59">
        <f t="shared" si="3"/>
        <v>481.79999999998836</v>
      </c>
    </row>
    <row r="135" spans="2:7">
      <c r="B135" s="11" t="s">
        <v>169</v>
      </c>
      <c r="C135" s="55" t="s">
        <v>132</v>
      </c>
      <c r="D135" s="56" t="s">
        <v>302</v>
      </c>
      <c r="E135" s="57">
        <v>26063</v>
      </c>
      <c r="F135" s="58">
        <v>26063</v>
      </c>
      <c r="G135" s="59" t="str">
        <f t="shared" si="3"/>
        <v>-</v>
      </c>
    </row>
    <row r="136" spans="2:7">
      <c r="B136" s="11" t="s">
        <v>171</v>
      </c>
      <c r="C136" s="55" t="s">
        <v>132</v>
      </c>
      <c r="D136" s="56" t="s">
        <v>303</v>
      </c>
      <c r="E136" s="57">
        <v>216960</v>
      </c>
      <c r="F136" s="58">
        <v>216478.2</v>
      </c>
      <c r="G136" s="59">
        <f t="shared" si="3"/>
        <v>481.79999999998836</v>
      </c>
    </row>
    <row r="137" spans="2:7" ht="78.75">
      <c r="B137" s="27" t="s">
        <v>304</v>
      </c>
      <c r="C137" s="55" t="s">
        <v>132</v>
      </c>
      <c r="D137" s="56" t="s">
        <v>305</v>
      </c>
      <c r="E137" s="57">
        <v>6300</v>
      </c>
      <c r="F137" s="58">
        <v>6300</v>
      </c>
      <c r="G137" s="59" t="str">
        <f t="shared" si="3"/>
        <v>-</v>
      </c>
    </row>
    <row r="138" spans="2:7" ht="22.5">
      <c r="B138" s="11" t="s">
        <v>165</v>
      </c>
      <c r="C138" s="55" t="s">
        <v>132</v>
      </c>
      <c r="D138" s="56" t="s">
        <v>306</v>
      </c>
      <c r="E138" s="57">
        <v>6300</v>
      </c>
      <c r="F138" s="58">
        <v>6300</v>
      </c>
      <c r="G138" s="59" t="str">
        <f t="shared" si="3"/>
        <v>-</v>
      </c>
    </row>
    <row r="139" spans="2:7" ht="22.5">
      <c r="B139" s="11" t="s">
        <v>167</v>
      </c>
      <c r="C139" s="55" t="s">
        <v>132</v>
      </c>
      <c r="D139" s="56" t="s">
        <v>307</v>
      </c>
      <c r="E139" s="57">
        <v>6300</v>
      </c>
      <c r="F139" s="58">
        <v>6300</v>
      </c>
      <c r="G139" s="59" t="str">
        <f t="shared" si="3"/>
        <v>-</v>
      </c>
    </row>
    <row r="140" spans="2:7">
      <c r="B140" s="11" t="s">
        <v>169</v>
      </c>
      <c r="C140" s="55" t="s">
        <v>132</v>
      </c>
      <c r="D140" s="56" t="s">
        <v>308</v>
      </c>
      <c r="E140" s="57">
        <v>6300</v>
      </c>
      <c r="F140" s="58">
        <v>6300</v>
      </c>
      <c r="G140" s="59" t="str">
        <f t="shared" si="3"/>
        <v>-</v>
      </c>
    </row>
    <row r="141" spans="2:7">
      <c r="B141" s="11" t="s">
        <v>309</v>
      </c>
      <c r="C141" s="55" t="s">
        <v>132</v>
      </c>
      <c r="D141" s="56" t="s">
        <v>310</v>
      </c>
      <c r="E141" s="57">
        <v>399398</v>
      </c>
      <c r="F141" s="58">
        <v>399398</v>
      </c>
      <c r="G141" s="59" t="str">
        <f t="shared" si="3"/>
        <v>-</v>
      </c>
    </row>
    <row r="142" spans="2:7">
      <c r="B142" s="11" t="s">
        <v>311</v>
      </c>
      <c r="C142" s="55" t="s">
        <v>132</v>
      </c>
      <c r="D142" s="56" t="s">
        <v>312</v>
      </c>
      <c r="E142" s="57">
        <v>93420</v>
      </c>
      <c r="F142" s="58">
        <v>93420</v>
      </c>
      <c r="G142" s="59" t="str">
        <f t="shared" si="3"/>
        <v>-</v>
      </c>
    </row>
    <row r="143" spans="2:7" ht="33.75">
      <c r="B143" s="11" t="s">
        <v>203</v>
      </c>
      <c r="C143" s="55" t="s">
        <v>132</v>
      </c>
      <c r="D143" s="56" t="s">
        <v>313</v>
      </c>
      <c r="E143" s="57">
        <v>93420</v>
      </c>
      <c r="F143" s="58">
        <v>93420</v>
      </c>
      <c r="G143" s="59" t="str">
        <f t="shared" si="3"/>
        <v>-</v>
      </c>
    </row>
    <row r="144" spans="2:7">
      <c r="B144" s="24" t="s">
        <v>205</v>
      </c>
      <c r="C144" s="45" t="s">
        <v>132</v>
      </c>
      <c r="D144" s="46" t="s">
        <v>314</v>
      </c>
      <c r="E144" s="47">
        <v>93420</v>
      </c>
      <c r="F144" s="48">
        <v>93420</v>
      </c>
      <c r="G144" s="49" t="str">
        <f t="shared" si="3"/>
        <v>-</v>
      </c>
    </row>
    <row r="145" spans="2:7" ht="67.5">
      <c r="B145" s="27" t="s">
        <v>315</v>
      </c>
      <c r="C145" s="55" t="s">
        <v>132</v>
      </c>
      <c r="D145" s="56" t="s">
        <v>316</v>
      </c>
      <c r="E145" s="57">
        <v>93420</v>
      </c>
      <c r="F145" s="58">
        <v>93420</v>
      </c>
      <c r="G145" s="59" t="str">
        <f t="shared" si="3"/>
        <v>-</v>
      </c>
    </row>
    <row r="146" spans="2:7" ht="22.5">
      <c r="B146" s="11" t="s">
        <v>165</v>
      </c>
      <c r="C146" s="55" t="s">
        <v>132</v>
      </c>
      <c r="D146" s="56" t="s">
        <v>317</v>
      </c>
      <c r="E146" s="57">
        <v>93420</v>
      </c>
      <c r="F146" s="58">
        <v>93420</v>
      </c>
      <c r="G146" s="59" t="str">
        <f t="shared" ref="G146:G177" si="4">IF(OR(E146="-",IF(F146="-",0,F146)&gt;=IF(E146="-",0,E146)),"-",IF(E146="-",0,E146)-IF(F146="-",0,F146))</f>
        <v>-</v>
      </c>
    </row>
    <row r="147" spans="2:7" ht="22.5">
      <c r="B147" s="11" t="s">
        <v>167</v>
      </c>
      <c r="C147" s="55" t="s">
        <v>132</v>
      </c>
      <c r="D147" s="56" t="s">
        <v>318</v>
      </c>
      <c r="E147" s="57">
        <v>93420</v>
      </c>
      <c r="F147" s="58">
        <v>93420</v>
      </c>
      <c r="G147" s="59" t="str">
        <f t="shared" si="4"/>
        <v>-</v>
      </c>
    </row>
    <row r="148" spans="2:7">
      <c r="B148" s="11" t="s">
        <v>169</v>
      </c>
      <c r="C148" s="55" t="s">
        <v>132</v>
      </c>
      <c r="D148" s="56" t="s">
        <v>319</v>
      </c>
      <c r="E148" s="57">
        <v>93420</v>
      </c>
      <c r="F148" s="58">
        <v>93420</v>
      </c>
      <c r="G148" s="59" t="str">
        <f t="shared" si="4"/>
        <v>-</v>
      </c>
    </row>
    <row r="149" spans="2:7">
      <c r="B149" s="11" t="s">
        <v>320</v>
      </c>
      <c r="C149" s="55" t="s">
        <v>132</v>
      </c>
      <c r="D149" s="56" t="s">
        <v>321</v>
      </c>
      <c r="E149" s="57">
        <v>305978</v>
      </c>
      <c r="F149" s="58">
        <v>305978</v>
      </c>
      <c r="G149" s="59" t="str">
        <f t="shared" si="4"/>
        <v>-</v>
      </c>
    </row>
    <row r="150" spans="2:7" ht="33.75">
      <c r="B150" s="11" t="s">
        <v>203</v>
      </c>
      <c r="C150" s="55" t="s">
        <v>132</v>
      </c>
      <c r="D150" s="56" t="s">
        <v>322</v>
      </c>
      <c r="E150" s="57">
        <v>305978</v>
      </c>
      <c r="F150" s="58">
        <v>305978</v>
      </c>
      <c r="G150" s="59" t="str">
        <f t="shared" si="4"/>
        <v>-</v>
      </c>
    </row>
    <row r="151" spans="2:7">
      <c r="B151" s="24" t="s">
        <v>205</v>
      </c>
      <c r="C151" s="45" t="s">
        <v>132</v>
      </c>
      <c r="D151" s="46" t="s">
        <v>323</v>
      </c>
      <c r="E151" s="47">
        <v>305978</v>
      </c>
      <c r="F151" s="48">
        <v>305978</v>
      </c>
      <c r="G151" s="49" t="str">
        <f t="shared" si="4"/>
        <v>-</v>
      </c>
    </row>
    <row r="152" spans="2:7" ht="67.5">
      <c r="B152" s="27" t="s">
        <v>315</v>
      </c>
      <c r="C152" s="55" t="s">
        <v>132</v>
      </c>
      <c r="D152" s="56" t="s">
        <v>324</v>
      </c>
      <c r="E152" s="57">
        <v>305978</v>
      </c>
      <c r="F152" s="58">
        <v>305978</v>
      </c>
      <c r="G152" s="59" t="str">
        <f t="shared" si="4"/>
        <v>-</v>
      </c>
    </row>
    <row r="153" spans="2:7" ht="22.5">
      <c r="B153" s="11" t="s">
        <v>165</v>
      </c>
      <c r="C153" s="55" t="s">
        <v>132</v>
      </c>
      <c r="D153" s="56" t="s">
        <v>325</v>
      </c>
      <c r="E153" s="57">
        <v>305978</v>
      </c>
      <c r="F153" s="58">
        <v>305978</v>
      </c>
      <c r="G153" s="59" t="str">
        <f t="shared" si="4"/>
        <v>-</v>
      </c>
    </row>
    <row r="154" spans="2:7" ht="22.5">
      <c r="B154" s="11" t="s">
        <v>167</v>
      </c>
      <c r="C154" s="55" t="s">
        <v>132</v>
      </c>
      <c r="D154" s="56" t="s">
        <v>326</v>
      </c>
      <c r="E154" s="57">
        <v>305978</v>
      </c>
      <c r="F154" s="58">
        <v>305978</v>
      </c>
      <c r="G154" s="59" t="str">
        <f t="shared" si="4"/>
        <v>-</v>
      </c>
    </row>
    <row r="155" spans="2:7">
      <c r="B155" s="11" t="s">
        <v>169</v>
      </c>
      <c r="C155" s="55" t="s">
        <v>132</v>
      </c>
      <c r="D155" s="56" t="s">
        <v>327</v>
      </c>
      <c r="E155" s="57">
        <v>305978</v>
      </c>
      <c r="F155" s="58">
        <v>305978</v>
      </c>
      <c r="G155" s="59" t="str">
        <f t="shared" si="4"/>
        <v>-</v>
      </c>
    </row>
    <row r="156" spans="2:7">
      <c r="B156" s="11" t="s">
        <v>328</v>
      </c>
      <c r="C156" s="55" t="s">
        <v>132</v>
      </c>
      <c r="D156" s="56" t="s">
        <v>329</v>
      </c>
      <c r="E156" s="57">
        <v>62280</v>
      </c>
      <c r="F156" s="58">
        <v>62280</v>
      </c>
      <c r="G156" s="59" t="str">
        <f t="shared" si="4"/>
        <v>-</v>
      </c>
    </row>
    <row r="157" spans="2:7">
      <c r="B157" s="11" t="s">
        <v>330</v>
      </c>
      <c r="C157" s="55" t="s">
        <v>132</v>
      </c>
      <c r="D157" s="56" t="s">
        <v>331</v>
      </c>
      <c r="E157" s="57">
        <v>62280</v>
      </c>
      <c r="F157" s="58">
        <v>62280</v>
      </c>
      <c r="G157" s="59" t="str">
        <f t="shared" si="4"/>
        <v>-</v>
      </c>
    </row>
    <row r="158" spans="2:7" ht="33.75">
      <c r="B158" s="11" t="s">
        <v>203</v>
      </c>
      <c r="C158" s="55" t="s">
        <v>132</v>
      </c>
      <c r="D158" s="56" t="s">
        <v>332</v>
      </c>
      <c r="E158" s="57">
        <v>62280</v>
      </c>
      <c r="F158" s="58">
        <v>62280</v>
      </c>
      <c r="G158" s="59" t="str">
        <f t="shared" si="4"/>
        <v>-</v>
      </c>
    </row>
    <row r="159" spans="2:7">
      <c r="B159" s="24" t="s">
        <v>205</v>
      </c>
      <c r="C159" s="45" t="s">
        <v>132</v>
      </c>
      <c r="D159" s="46" t="s">
        <v>333</v>
      </c>
      <c r="E159" s="47">
        <v>62280</v>
      </c>
      <c r="F159" s="48">
        <v>62280</v>
      </c>
      <c r="G159" s="49" t="str">
        <f t="shared" si="4"/>
        <v>-</v>
      </c>
    </row>
    <row r="160" spans="2:7" ht="112.5">
      <c r="B160" s="27" t="s">
        <v>334</v>
      </c>
      <c r="C160" s="55" t="s">
        <v>132</v>
      </c>
      <c r="D160" s="56" t="s">
        <v>335</v>
      </c>
      <c r="E160" s="57">
        <v>18684</v>
      </c>
      <c r="F160" s="58">
        <v>18684</v>
      </c>
      <c r="G160" s="59" t="str">
        <f t="shared" si="4"/>
        <v>-</v>
      </c>
    </row>
    <row r="161" spans="2:7" ht="22.5">
      <c r="B161" s="11" t="s">
        <v>165</v>
      </c>
      <c r="C161" s="55" t="s">
        <v>132</v>
      </c>
      <c r="D161" s="56" t="s">
        <v>336</v>
      </c>
      <c r="E161" s="57">
        <v>18684</v>
      </c>
      <c r="F161" s="58">
        <v>18684</v>
      </c>
      <c r="G161" s="59" t="str">
        <f t="shared" si="4"/>
        <v>-</v>
      </c>
    </row>
    <row r="162" spans="2:7" ht="22.5">
      <c r="B162" s="11" t="s">
        <v>167</v>
      </c>
      <c r="C162" s="55" t="s">
        <v>132</v>
      </c>
      <c r="D162" s="56" t="s">
        <v>337</v>
      </c>
      <c r="E162" s="57">
        <v>18684</v>
      </c>
      <c r="F162" s="58">
        <v>18684</v>
      </c>
      <c r="G162" s="59" t="str">
        <f t="shared" si="4"/>
        <v>-</v>
      </c>
    </row>
    <row r="163" spans="2:7">
      <c r="B163" s="11" t="s">
        <v>169</v>
      </c>
      <c r="C163" s="55" t="s">
        <v>132</v>
      </c>
      <c r="D163" s="56" t="s">
        <v>338</v>
      </c>
      <c r="E163" s="57">
        <v>18684</v>
      </c>
      <c r="F163" s="58">
        <v>18684</v>
      </c>
      <c r="G163" s="59" t="str">
        <f t="shared" si="4"/>
        <v>-</v>
      </c>
    </row>
    <row r="164" spans="2:7" ht="101.25" customHeight="1">
      <c r="B164" s="27" t="s">
        <v>339</v>
      </c>
      <c r="C164" s="55" t="s">
        <v>132</v>
      </c>
      <c r="D164" s="56" t="s">
        <v>340</v>
      </c>
      <c r="E164" s="57">
        <v>43596</v>
      </c>
      <c r="F164" s="58">
        <v>43596</v>
      </c>
      <c r="G164" s="59" t="str">
        <f t="shared" si="4"/>
        <v>-</v>
      </c>
    </row>
    <row r="165" spans="2:7" ht="22.5">
      <c r="B165" s="11" t="s">
        <v>165</v>
      </c>
      <c r="C165" s="55" t="s">
        <v>132</v>
      </c>
      <c r="D165" s="56" t="s">
        <v>341</v>
      </c>
      <c r="E165" s="57">
        <v>43596</v>
      </c>
      <c r="F165" s="58">
        <v>43596</v>
      </c>
      <c r="G165" s="59" t="str">
        <f t="shared" si="4"/>
        <v>-</v>
      </c>
    </row>
    <row r="166" spans="2:7" ht="22.5">
      <c r="B166" s="11" t="s">
        <v>167</v>
      </c>
      <c r="C166" s="55" t="s">
        <v>132</v>
      </c>
      <c r="D166" s="56" t="s">
        <v>342</v>
      </c>
      <c r="E166" s="57">
        <v>43596</v>
      </c>
      <c r="F166" s="58">
        <v>43596</v>
      </c>
      <c r="G166" s="59" t="str">
        <f t="shared" si="4"/>
        <v>-</v>
      </c>
    </row>
    <row r="167" spans="2:7">
      <c r="B167" s="11" t="s">
        <v>169</v>
      </c>
      <c r="C167" s="55" t="s">
        <v>132</v>
      </c>
      <c r="D167" s="56" t="s">
        <v>343</v>
      </c>
      <c r="E167" s="57">
        <v>43596</v>
      </c>
      <c r="F167" s="58">
        <v>43596</v>
      </c>
      <c r="G167" s="59" t="str">
        <f t="shared" si="4"/>
        <v>-</v>
      </c>
    </row>
    <row r="168" spans="2:7">
      <c r="B168" s="11" t="s">
        <v>344</v>
      </c>
      <c r="C168" s="55" t="s">
        <v>132</v>
      </c>
      <c r="D168" s="56" t="s">
        <v>345</v>
      </c>
      <c r="E168" s="57">
        <v>18000</v>
      </c>
      <c r="F168" s="58">
        <v>18000</v>
      </c>
      <c r="G168" s="59" t="str">
        <f t="shared" si="4"/>
        <v>-</v>
      </c>
    </row>
    <row r="169" spans="2:7">
      <c r="B169" s="11" t="s">
        <v>346</v>
      </c>
      <c r="C169" s="55" t="s">
        <v>132</v>
      </c>
      <c r="D169" s="56" t="s">
        <v>347</v>
      </c>
      <c r="E169" s="57">
        <v>18000</v>
      </c>
      <c r="F169" s="58">
        <v>18000</v>
      </c>
      <c r="G169" s="59" t="str">
        <f t="shared" si="4"/>
        <v>-</v>
      </c>
    </row>
    <row r="170" spans="2:7" ht="22.5">
      <c r="B170" s="11" t="s">
        <v>140</v>
      </c>
      <c r="C170" s="55" t="s">
        <v>132</v>
      </c>
      <c r="D170" s="56" t="s">
        <v>348</v>
      </c>
      <c r="E170" s="57">
        <v>18000</v>
      </c>
      <c r="F170" s="58">
        <v>18000</v>
      </c>
      <c r="G170" s="59" t="str">
        <f t="shared" si="4"/>
        <v>-</v>
      </c>
    </row>
    <row r="171" spans="2:7">
      <c r="B171" s="24" t="s">
        <v>349</v>
      </c>
      <c r="C171" s="45" t="s">
        <v>132</v>
      </c>
      <c r="D171" s="46" t="s">
        <v>350</v>
      </c>
      <c r="E171" s="47">
        <v>18000</v>
      </c>
      <c r="F171" s="48">
        <v>18000</v>
      </c>
      <c r="G171" s="49" t="str">
        <f t="shared" si="4"/>
        <v>-</v>
      </c>
    </row>
    <row r="172" spans="2:7" ht="33.75">
      <c r="B172" s="11" t="s">
        <v>351</v>
      </c>
      <c r="C172" s="55" t="s">
        <v>132</v>
      </c>
      <c r="D172" s="56" t="s">
        <v>352</v>
      </c>
      <c r="E172" s="57">
        <v>18000</v>
      </c>
      <c r="F172" s="58">
        <v>18000</v>
      </c>
      <c r="G172" s="59" t="str">
        <f t="shared" si="4"/>
        <v>-</v>
      </c>
    </row>
    <row r="173" spans="2:7">
      <c r="B173" s="11" t="s">
        <v>353</v>
      </c>
      <c r="C173" s="55" t="s">
        <v>132</v>
      </c>
      <c r="D173" s="56" t="s">
        <v>354</v>
      </c>
      <c r="E173" s="57">
        <v>18000</v>
      </c>
      <c r="F173" s="58">
        <v>18000</v>
      </c>
      <c r="G173" s="59" t="str">
        <f t="shared" si="4"/>
        <v>-</v>
      </c>
    </row>
    <row r="174" spans="2:7">
      <c r="B174" s="11" t="s">
        <v>355</v>
      </c>
      <c r="C174" s="55" t="s">
        <v>132</v>
      </c>
      <c r="D174" s="56" t="s">
        <v>356</v>
      </c>
      <c r="E174" s="57">
        <v>18000</v>
      </c>
      <c r="F174" s="58">
        <v>18000</v>
      </c>
      <c r="G174" s="59" t="str">
        <f t="shared" si="4"/>
        <v>-</v>
      </c>
    </row>
    <row r="175" spans="2:7">
      <c r="B175" s="11" t="s">
        <v>357</v>
      </c>
      <c r="C175" s="55" t="s">
        <v>132</v>
      </c>
      <c r="D175" s="56" t="s">
        <v>358</v>
      </c>
      <c r="E175" s="57">
        <v>18000</v>
      </c>
      <c r="F175" s="58">
        <v>18000</v>
      </c>
      <c r="G175" s="59" t="str">
        <f t="shared" si="4"/>
        <v>-</v>
      </c>
    </row>
    <row r="176" spans="2:7" ht="33.75">
      <c r="B176" s="11" t="s">
        <v>359</v>
      </c>
      <c r="C176" s="55" t="s">
        <v>132</v>
      </c>
      <c r="D176" s="56" t="s">
        <v>360</v>
      </c>
      <c r="E176" s="57">
        <v>28798</v>
      </c>
      <c r="F176" s="58">
        <v>27414.22</v>
      </c>
      <c r="G176" s="59">
        <f t="shared" si="4"/>
        <v>1383.7799999999988</v>
      </c>
    </row>
    <row r="177" spans="2:7">
      <c r="B177" s="11" t="s">
        <v>361</v>
      </c>
      <c r="C177" s="55" t="s">
        <v>132</v>
      </c>
      <c r="D177" s="56" t="s">
        <v>362</v>
      </c>
      <c r="E177" s="57">
        <v>28798</v>
      </c>
      <c r="F177" s="58">
        <v>27414.22</v>
      </c>
      <c r="G177" s="59">
        <f t="shared" si="4"/>
        <v>1383.7799999999988</v>
      </c>
    </row>
    <row r="178" spans="2:7" ht="22.5">
      <c r="B178" s="11" t="s">
        <v>140</v>
      </c>
      <c r="C178" s="55" t="s">
        <v>132</v>
      </c>
      <c r="D178" s="56" t="s">
        <v>363</v>
      </c>
      <c r="E178" s="57">
        <v>28798</v>
      </c>
      <c r="F178" s="58">
        <v>27414.22</v>
      </c>
      <c r="G178" s="59">
        <f t="shared" ref="G178:G182" si="5">IF(OR(E178="-",IF(F178="-",0,F178)&gt;=IF(E178="-",0,E178)),"-",IF(E178="-",0,E178)-IF(F178="-",0,F178))</f>
        <v>1383.7799999999988</v>
      </c>
    </row>
    <row r="179" spans="2:7" ht="56.25">
      <c r="B179" s="24" t="s">
        <v>364</v>
      </c>
      <c r="C179" s="45" t="s">
        <v>132</v>
      </c>
      <c r="D179" s="46" t="s">
        <v>365</v>
      </c>
      <c r="E179" s="47">
        <v>28798</v>
      </c>
      <c r="F179" s="48">
        <v>27414.22</v>
      </c>
      <c r="G179" s="49">
        <f t="shared" si="5"/>
        <v>1383.7799999999988</v>
      </c>
    </row>
    <row r="180" spans="2:7" ht="78.75">
      <c r="B180" s="27" t="s">
        <v>366</v>
      </c>
      <c r="C180" s="55" t="s">
        <v>132</v>
      </c>
      <c r="D180" s="56" t="s">
        <v>367</v>
      </c>
      <c r="E180" s="57">
        <v>28798</v>
      </c>
      <c r="F180" s="58">
        <v>27414.22</v>
      </c>
      <c r="G180" s="59">
        <f t="shared" si="5"/>
        <v>1383.7799999999988</v>
      </c>
    </row>
    <row r="181" spans="2:7">
      <c r="B181" s="11" t="s">
        <v>368</v>
      </c>
      <c r="C181" s="55" t="s">
        <v>132</v>
      </c>
      <c r="D181" s="56" t="s">
        <v>369</v>
      </c>
      <c r="E181" s="57">
        <v>28798</v>
      </c>
      <c r="F181" s="58">
        <v>27414.22</v>
      </c>
      <c r="G181" s="59">
        <f t="shared" si="5"/>
        <v>1383.7799999999988</v>
      </c>
    </row>
    <row r="182" spans="2:7">
      <c r="B182" s="11" t="s">
        <v>120</v>
      </c>
      <c r="C182" s="55" t="s">
        <v>132</v>
      </c>
      <c r="D182" s="56" t="s">
        <v>370</v>
      </c>
      <c r="E182" s="57">
        <v>28798</v>
      </c>
      <c r="F182" s="58">
        <v>27414.22</v>
      </c>
      <c r="G182" s="59">
        <f t="shared" si="5"/>
        <v>1383.7799999999988</v>
      </c>
    </row>
    <row r="183" spans="2:7" ht="9" customHeight="1">
      <c r="B183" s="28"/>
      <c r="C183" s="60"/>
      <c r="D183" s="61"/>
      <c r="E183" s="62"/>
      <c r="F183" s="60"/>
      <c r="G183" s="60"/>
    </row>
    <row r="184" spans="2:7" ht="13.5" customHeight="1">
      <c r="B184" s="29" t="s">
        <v>371</v>
      </c>
      <c r="C184" s="63" t="s">
        <v>372</v>
      </c>
      <c r="D184" s="64" t="s">
        <v>133</v>
      </c>
      <c r="E184" s="65">
        <v>-52004.37</v>
      </c>
      <c r="F184" s="65">
        <v>-30045.71</v>
      </c>
      <c r="G184" s="66" t="s">
        <v>373</v>
      </c>
    </row>
    <row r="185" spans="2:7" ht="12.75" customHeight="1">
      <c r="C185" s="44"/>
      <c r="D185" s="44"/>
      <c r="E185" s="44"/>
      <c r="F185" s="44"/>
      <c r="G185" s="44"/>
    </row>
  </sheetData>
  <mergeCells count="11">
    <mergeCell ref="B2:E2"/>
    <mergeCell ref="F2:G2"/>
    <mergeCell ref="B3:G3"/>
    <mergeCell ref="B4:G4"/>
    <mergeCell ref="B5:G5"/>
    <mergeCell ref="G7:G12"/>
    <mergeCell ref="D7:D12"/>
    <mergeCell ref="B7:B14"/>
    <mergeCell ref="C7:C14"/>
    <mergeCell ref="E7:E14"/>
    <mergeCell ref="F7:F12"/>
  </mergeCells>
  <conditionalFormatting sqref="F17:G17 F19:G19">
    <cfRule type="cellIs" priority="1" stopIfTrue="1" operator="equal">
      <formula>0</formula>
    </cfRule>
  </conditionalFormatting>
  <conditionalFormatting sqref="F31:G32">
    <cfRule type="cellIs" priority="2" stopIfTrue="1" operator="equal">
      <formula>0</formula>
    </cfRule>
  </conditionalFormatting>
  <conditionalFormatting sqref="F34:G34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374</v>
      </c>
      <c r="B1" t="s">
        <v>10</v>
      </c>
    </row>
    <row r="2" spans="1:2">
      <c r="A2" t="s">
        <v>375</v>
      </c>
      <c r="B2" t="s">
        <v>376</v>
      </c>
    </row>
    <row r="3" spans="1:2">
      <c r="A3" t="s">
        <v>377</v>
      </c>
      <c r="B3" t="s">
        <v>0</v>
      </c>
    </row>
    <row r="4" spans="1:2">
      <c r="A4" t="s">
        <v>378</v>
      </c>
      <c r="B4" t="s">
        <v>379</v>
      </c>
    </row>
    <row r="5" spans="1:2">
      <c r="A5" t="s">
        <v>380</v>
      </c>
      <c r="B5" t="s">
        <v>381</v>
      </c>
    </row>
    <row r="6" spans="1:2">
      <c r="A6" t="s">
        <v>382</v>
      </c>
      <c r="B6" t="s">
        <v>2</v>
      </c>
    </row>
    <row r="7" spans="1:2">
      <c r="A7" t="s">
        <v>383</v>
      </c>
      <c r="B7" t="s">
        <v>2</v>
      </c>
    </row>
    <row r="8" spans="1:2">
      <c r="A8" t="s">
        <v>384</v>
      </c>
      <c r="B8" t="s">
        <v>385</v>
      </c>
    </row>
    <row r="9" spans="1:2">
      <c r="A9" t="s">
        <v>386</v>
      </c>
      <c r="B9" t="s">
        <v>1</v>
      </c>
    </row>
    <row r="10" spans="1:2">
      <c r="A10" t="s">
        <v>387</v>
      </c>
      <c r="B10" t="s">
        <v>10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17</vt:i4>
      </vt:variant>
    </vt:vector>
  </HeadingPairs>
  <TitlesOfParts>
    <vt:vector size="20" baseType="lpstr">
      <vt:lpstr>Прилож 2</vt:lpstr>
      <vt:lpstr>Прилож 4</vt:lpstr>
      <vt:lpstr>_params</vt:lpstr>
      <vt:lpstr>'Прилож 2'!APPT</vt:lpstr>
      <vt:lpstr>'Прилож 4'!APPT</vt:lpstr>
      <vt:lpstr>'Прилож 2'!FILE_NAME</vt:lpstr>
      <vt:lpstr>'Прилож 2'!FIO</vt:lpstr>
      <vt:lpstr>'Прилож 4'!FIO</vt:lpstr>
      <vt:lpstr>'Прилож 2'!FORM_CODE</vt:lpstr>
      <vt:lpstr>'Прилож 2'!LAST_CELL</vt:lpstr>
      <vt:lpstr>'Прилож 4'!LAST_CELL</vt:lpstr>
      <vt:lpstr>'Прилож 2'!PARAMS</vt:lpstr>
      <vt:lpstr>'Прилож 2'!PERIOD</vt:lpstr>
      <vt:lpstr>'Прилож 2'!RBEGIN_1</vt:lpstr>
      <vt:lpstr>'Прилож 4'!RBEGIN_1</vt:lpstr>
      <vt:lpstr>'Прилож 2'!REG_DATE</vt:lpstr>
      <vt:lpstr>'Прилож 2'!REND_1</vt:lpstr>
      <vt:lpstr>'Прилож 4'!REND_1</vt:lpstr>
      <vt:lpstr>'Прилож 2'!SIGN</vt:lpstr>
      <vt:lpstr>'Прилож 4'!SIGN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2025-02-27T02:43:55Z</cp:lastPrinted>
  <dcterms:created xsi:type="dcterms:W3CDTF">2025-01-10T02:36:33Z</dcterms:created>
  <dcterms:modified xsi:type="dcterms:W3CDTF">2025-04-01T06:58:45Z</dcterms:modified>
</cp:coreProperties>
</file>